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lexandru\Desktop\Sisteme_Juniori_2019-2020\12.11.2019\"/>
    </mc:Choice>
  </mc:AlternateContent>
  <xr:revisionPtr revIDLastSave="0" documentId="8_{8752A8E4-1501-4257-9F0B-3A512717C573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G1" sheetId="1" r:id="rId1"/>
    <sheet name="E1" sheetId="2" r:id="rId2"/>
    <sheet name="G2" sheetId="4" r:id="rId3"/>
    <sheet name="E2" sheetId="5" r:id="rId4"/>
    <sheet name="G3" sheetId="6" r:id="rId5"/>
    <sheet name="G4" sheetId="7" r:id="rId6"/>
    <sheet name="Clasament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" l="1"/>
  <c r="E35" i="2"/>
  <c r="E34" i="2"/>
  <c r="E31" i="2"/>
  <c r="E30" i="2"/>
  <c r="E29" i="2"/>
  <c r="E26" i="2"/>
  <c r="E25" i="2"/>
  <c r="E24" i="2"/>
  <c r="E21" i="2"/>
  <c r="E20" i="2"/>
  <c r="E19" i="2"/>
  <c r="E16" i="2" l="1"/>
  <c r="E11" i="2"/>
  <c r="E10" i="2"/>
  <c r="E9" i="2"/>
  <c r="E6" i="2"/>
  <c r="E5" i="2"/>
  <c r="E4" i="2"/>
  <c r="C36" i="2" l="1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B25" i="2"/>
  <c r="C25" i="2"/>
  <c r="C24" i="2"/>
  <c r="B24" i="2"/>
  <c r="C21" i="2"/>
  <c r="B21" i="2"/>
  <c r="C20" i="2"/>
  <c r="B20" i="2"/>
  <c r="C19" i="2"/>
  <c r="B19" i="2"/>
  <c r="C16" i="2"/>
  <c r="B16" i="2"/>
  <c r="C15" i="2"/>
  <c r="B15" i="2"/>
  <c r="E14" i="2" s="1"/>
  <c r="C14" i="2"/>
  <c r="E15" i="2" s="1"/>
  <c r="B14" i="2"/>
  <c r="C11" i="2"/>
  <c r="B11" i="2"/>
  <c r="C10" i="2"/>
  <c r="B10" i="2"/>
  <c r="C9" i="2"/>
  <c r="B9" i="2"/>
  <c r="C6" i="2"/>
  <c r="B6" i="2"/>
  <c r="C5" i="2"/>
  <c r="B5" i="2"/>
  <c r="C4" i="2"/>
  <c r="B4" i="2"/>
  <c r="M8" i="3" l="1"/>
  <c r="M18" i="3"/>
  <c r="M20" i="3"/>
  <c r="M5" i="3"/>
  <c r="M16" i="3"/>
  <c r="M7" i="3"/>
  <c r="M6" i="3"/>
  <c r="M21" i="3"/>
  <c r="M15" i="3"/>
  <c r="M17" i="3"/>
  <c r="M14" i="3"/>
  <c r="M12" i="3"/>
  <c r="M10" i="3"/>
  <c r="M19" i="3"/>
  <c r="M4" i="3"/>
  <c r="M3" i="3"/>
  <c r="M11" i="3"/>
  <c r="M9" i="3"/>
  <c r="M22" i="3"/>
  <c r="M2" i="3"/>
  <c r="M13" i="3"/>
</calcChain>
</file>

<file path=xl/sharedStrings.xml><?xml version="1.0" encoding="utf-8"?>
<sst xmlns="http://schemas.openxmlformats.org/spreadsheetml/2006/main" count="175" uniqueCount="64">
  <si>
    <t>Campionatul National U13 - Feminin</t>
  </si>
  <si>
    <t>Grupa A1</t>
  </si>
  <si>
    <t>Grupa B1</t>
  </si>
  <si>
    <t>CS Laguna Constanta</t>
  </si>
  <si>
    <t>Grupa A2</t>
  </si>
  <si>
    <t>Grupa B2</t>
  </si>
  <si>
    <t>CS Olimpia Bucuresti</t>
  </si>
  <si>
    <t>C Sportul Studentesc Bucuresti</t>
  </si>
  <si>
    <t>ACS Gladius Targu Mures</t>
  </si>
  <si>
    <t>CS Otopeni</t>
  </si>
  <si>
    <t>LPS Alba Iulia</t>
  </si>
  <si>
    <t>Grupa A3</t>
  </si>
  <si>
    <t>Grupa B3</t>
  </si>
  <si>
    <t>ABC Leii Bucuresti</t>
  </si>
  <si>
    <t>ACS Rookies Oradea</t>
  </si>
  <si>
    <t>Grupa A4</t>
  </si>
  <si>
    <t>CSS nr.6 Bucuresti</t>
  </si>
  <si>
    <t>ACS Dan Dacian Bucuresti</t>
  </si>
  <si>
    <t>CSS Sfantu Gheorghe</t>
  </si>
  <si>
    <t>LT Nagy Mozes Targu Secuiesc</t>
  </si>
  <si>
    <t>LPS Galati</t>
  </si>
  <si>
    <t>ACS Academia de Baschet Phoenix Galati</t>
  </si>
  <si>
    <t>CS Muresul Targu Mures</t>
  </si>
  <si>
    <t>CSS Sibiu</t>
  </si>
  <si>
    <t>ABC Magic Satu Mare</t>
  </si>
  <si>
    <t>CSS Bega Timisoara</t>
  </si>
  <si>
    <t>Total</t>
  </si>
  <si>
    <t>Clasament A1</t>
  </si>
  <si>
    <t>Clasament A2</t>
  </si>
  <si>
    <t>Clasament A3</t>
  </si>
  <si>
    <t>Clasament B1</t>
  </si>
  <si>
    <t>Grupe B2</t>
  </si>
  <si>
    <t>Clasament B2</t>
  </si>
  <si>
    <t>Grupe B3</t>
  </si>
  <si>
    <t>Clasament B3</t>
  </si>
  <si>
    <t>Etapa 1 - 05 sau 06.10.2019</t>
  </si>
  <si>
    <t>Grupa 1</t>
  </si>
  <si>
    <t>Grupa 2</t>
  </si>
  <si>
    <t>Grupa 3</t>
  </si>
  <si>
    <t>Grupa 4</t>
  </si>
  <si>
    <t>Grupa 5</t>
  </si>
  <si>
    <t>Grupa 6</t>
  </si>
  <si>
    <t>Grupa 7</t>
  </si>
  <si>
    <t>Clasament A4</t>
  </si>
  <si>
    <t>Grupe 6</t>
  </si>
  <si>
    <t>Grupe 7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</si>
  <si>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</si>
  <si>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</si>
  <si>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</si>
  <si>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</si>
  <si>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</si>
  <si>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</si>
  <si>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</si>
  <si>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Etapa 2 - 19 sau 20.10.2019</t>
  </si>
  <si>
    <t>ACS For You - Smart Basketball Cluj Napoca</t>
  </si>
  <si>
    <t>CS Universitatea - NBS - 1 Cluj Napoca</t>
  </si>
  <si>
    <t>CS Universitatea - NBS - 2 Cluj Napoca</t>
  </si>
  <si>
    <t>(ex universitatea)</t>
  </si>
  <si>
    <t>CS Universitaea - NBS - 1 Cluj Napoca</t>
  </si>
  <si>
    <t>CS Universitaea - NBS - 2 Cluj Napoca</t>
  </si>
  <si>
    <t>Etapa 3 - 09 sau 10.11.2019</t>
  </si>
  <si>
    <t>CS Universitaea Cluj Napoca</t>
  </si>
  <si>
    <t>ACS NBS Cluj Napoca</t>
  </si>
  <si>
    <t>Etapa 4 - 23 sau 24.11.2019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</si>
</sst>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5" x14ac:dyDescent="0.2">
      <c r="A1" s="14" t="s">
        <v>0</v>
      </c>
      <c r="B1" s="14"/>
      <c r="C1" s="14"/>
      <c r="D1" s="14"/>
      <c r="E1" s="14"/>
    </row>
    <row r="2" spans="1:5" x14ac:dyDescent="0.2">
      <c r="A2" s="15" t="s">
        <v>35</v>
      </c>
      <c r="B2" s="15"/>
      <c r="C2" s="15"/>
      <c r="D2" s="15"/>
      <c r="E2" s="15"/>
    </row>
    <row r="3" spans="1:5" x14ac:dyDescent="0.2">
      <c r="A3" s="10" t="s">
        <v>36</v>
      </c>
      <c r="C3" s="10" t="s">
        <v>40</v>
      </c>
    </row>
    <row r="4" spans="1:5" x14ac:dyDescent="0.2">
      <c r="A4" s="3" t="s">
        <v>17</v>
      </c>
      <c r="C4" s="4" t="s">
        <v>6</v>
      </c>
    </row>
    <row r="5" spans="1:5" x14ac:dyDescent="0.2">
      <c r="A5" s="3" t="s">
        <v>16</v>
      </c>
      <c r="C5" s="4" t="s">
        <v>13</v>
      </c>
    </row>
    <row r="6" spans="1:5" x14ac:dyDescent="0.2">
      <c r="A6" s="4" t="s">
        <v>9</v>
      </c>
      <c r="C6" s="3" t="s">
        <v>7</v>
      </c>
    </row>
    <row r="8" spans="1:5" x14ac:dyDescent="0.2">
      <c r="A8" s="10" t="s">
        <v>37</v>
      </c>
      <c r="C8" s="10" t="s">
        <v>41</v>
      </c>
    </row>
    <row r="9" spans="1:5" x14ac:dyDescent="0.2">
      <c r="A9" s="4" t="s">
        <v>22</v>
      </c>
      <c r="C9" s="3" t="s">
        <v>20</v>
      </c>
    </row>
    <row r="10" spans="1:5" x14ac:dyDescent="0.2">
      <c r="A10" s="3" t="s">
        <v>8</v>
      </c>
      <c r="C10" s="4" t="s">
        <v>21</v>
      </c>
    </row>
    <row r="11" spans="1:5" x14ac:dyDescent="0.2">
      <c r="A11" s="3" t="s">
        <v>10</v>
      </c>
      <c r="C11" s="4" t="s">
        <v>3</v>
      </c>
    </row>
    <row r="13" spans="1:5" x14ac:dyDescent="0.2">
      <c r="A13" s="10" t="s">
        <v>38</v>
      </c>
      <c r="C13" s="10" t="s">
        <v>42</v>
      </c>
    </row>
    <row r="14" spans="1:5" x14ac:dyDescent="0.2">
      <c r="A14" s="4" t="s">
        <v>54</v>
      </c>
      <c r="C14" s="4" t="s">
        <v>18</v>
      </c>
    </row>
    <row r="15" spans="1:5" x14ac:dyDescent="0.2">
      <c r="A15" s="4" t="s">
        <v>55</v>
      </c>
      <c r="C15" s="4" t="s">
        <v>19</v>
      </c>
    </row>
    <row r="16" spans="1:5" x14ac:dyDescent="0.2">
      <c r="A16" s="4" t="s">
        <v>56</v>
      </c>
      <c r="C16" s="4" t="s">
        <v>23</v>
      </c>
    </row>
    <row r="18" spans="1:1" x14ac:dyDescent="0.2">
      <c r="A18" s="10" t="s">
        <v>39</v>
      </c>
    </row>
    <row r="19" spans="1:1" x14ac:dyDescent="0.2">
      <c r="A19" s="4" t="s">
        <v>24</v>
      </c>
    </row>
    <row r="20" spans="1:1" x14ac:dyDescent="0.2">
      <c r="A20" s="3" t="s">
        <v>25</v>
      </c>
    </row>
    <row r="21" spans="1:1" x14ac:dyDescent="0.2">
      <c r="A21" s="3" t="s">
        <v>14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7C78-781C-4B75-903C-E302FBD2F96F}">
  <dimension ref="A1:F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6" x14ac:dyDescent="0.2">
      <c r="A1" s="9"/>
      <c r="B1" s="10" t="s">
        <v>0</v>
      </c>
    </row>
    <row r="2" spans="1:6" x14ac:dyDescent="0.2">
      <c r="A2" s="9"/>
      <c r="B2" s="2" t="s">
        <v>35</v>
      </c>
    </row>
    <row r="3" spans="1:6" x14ac:dyDescent="0.2">
      <c r="A3" s="9" t="s">
        <v>36</v>
      </c>
      <c r="E3" s="9" t="s">
        <v>46</v>
      </c>
    </row>
    <row r="4" spans="1:6" x14ac:dyDescent="0.2">
      <c r="B4" s="1" t="str">
        <f>'G1'!A4</f>
        <v>ACS Dan Dacian Bucuresti</v>
      </c>
      <c r="C4" s="1" t="str">
        <f>'G1'!A6</f>
        <v>CS Otopeni</v>
      </c>
      <c r="D4" s="1">
        <v>1</v>
      </c>
      <c r="E4" s="1" t="str">
        <f>B6</f>
        <v>ACS Dan Dacian Bucuresti</v>
      </c>
    </row>
    <row r="5" spans="1:6" x14ac:dyDescent="0.2">
      <c r="B5" s="1" t="str">
        <f>'G1'!A5</f>
        <v>CSS nr.6 Bucuresti</v>
      </c>
      <c r="C5" s="1" t="str">
        <f>'G1'!A6</f>
        <v>CS Otopeni</v>
      </c>
      <c r="D5" s="1">
        <v>2</v>
      </c>
      <c r="E5" s="1" t="str">
        <f>C5</f>
        <v>CS Otopeni</v>
      </c>
    </row>
    <row r="6" spans="1:6" x14ac:dyDescent="0.2">
      <c r="B6" s="1" t="str">
        <f>'G1'!A4</f>
        <v>ACS Dan Dacian Bucuresti</v>
      </c>
      <c r="C6" s="1" t="str">
        <f>'G1'!A5</f>
        <v>CSS nr.6 Bucuresti</v>
      </c>
      <c r="D6" s="1">
        <v>3</v>
      </c>
      <c r="E6" s="1" t="str">
        <f>C6</f>
        <v>CSS nr.6 Bucuresti</v>
      </c>
    </row>
    <row r="8" spans="1:6" x14ac:dyDescent="0.2">
      <c r="A8" s="9" t="s">
        <v>37</v>
      </c>
      <c r="E8" s="9" t="s">
        <v>47</v>
      </c>
    </row>
    <row r="9" spans="1:6" x14ac:dyDescent="0.2">
      <c r="B9" s="1" t="str">
        <f>'G1'!A9</f>
        <v>CS Muresul Targu Mures</v>
      </c>
      <c r="C9" s="1" t="str">
        <f>'G1'!A11</f>
        <v>LPS Alba Iulia</v>
      </c>
      <c r="D9" s="1">
        <v>1</v>
      </c>
      <c r="E9" s="1" t="str">
        <f>C11</f>
        <v>ACS Gladius Targu Mures</v>
      </c>
    </row>
    <row r="10" spans="1:6" x14ac:dyDescent="0.2">
      <c r="B10" s="1" t="str">
        <f>'G1'!A10</f>
        <v>ACS Gladius Targu Mures</v>
      </c>
      <c r="C10" s="1" t="str">
        <f>'G1'!A11</f>
        <v>LPS Alba Iulia</v>
      </c>
      <c r="D10" s="1">
        <v>2</v>
      </c>
      <c r="E10" s="1" t="str">
        <f>C10</f>
        <v>LPS Alba Iulia</v>
      </c>
    </row>
    <row r="11" spans="1:6" x14ac:dyDescent="0.2">
      <c r="B11" s="1" t="str">
        <f>'G1'!A9</f>
        <v>CS Muresul Targu Mures</v>
      </c>
      <c r="C11" s="1" t="str">
        <f>'G1'!A10</f>
        <v>ACS Gladius Targu Mures</v>
      </c>
      <c r="D11" s="1">
        <v>3</v>
      </c>
      <c r="E11" s="1" t="str">
        <f>B11</f>
        <v>CS Muresul Targu Mures</v>
      </c>
    </row>
    <row r="13" spans="1:6" x14ac:dyDescent="0.2">
      <c r="A13" s="9" t="s">
        <v>38</v>
      </c>
      <c r="E13" s="9" t="s">
        <v>48</v>
      </c>
    </row>
    <row r="14" spans="1:6" x14ac:dyDescent="0.2">
      <c r="B14" s="1" t="str">
        <f>'G1'!A14</f>
        <v>ACS For You - Smart Basketball Cluj Napoca</v>
      </c>
      <c r="C14" s="1" t="str">
        <f>'G1'!A16</f>
        <v>CS Universitatea - NBS - 2 Cluj Napoca</v>
      </c>
      <c r="D14" s="1">
        <v>1</v>
      </c>
      <c r="E14" s="1" t="str">
        <f>B15</f>
        <v>CS Universitatea - NBS - 1 Cluj Napoca</v>
      </c>
      <c r="F14" s="1" t="s">
        <v>57</v>
      </c>
    </row>
    <row r="15" spans="1:6" x14ac:dyDescent="0.2">
      <c r="B15" s="1" t="str">
        <f>'G1'!A15</f>
        <v>CS Universitatea - NBS - 1 Cluj Napoca</v>
      </c>
      <c r="C15" s="1" t="str">
        <f>'G1'!A16</f>
        <v>CS Universitatea - NBS - 2 Cluj Napoca</v>
      </c>
      <c r="D15" s="1">
        <v>2</v>
      </c>
      <c r="E15" s="1" t="str">
        <f>C14</f>
        <v>CS Universitatea - NBS - 2 Cluj Napoca</v>
      </c>
    </row>
    <row r="16" spans="1:6" x14ac:dyDescent="0.2">
      <c r="B16" s="1" t="str">
        <f>'G1'!A14</f>
        <v>ACS For You - Smart Basketball Cluj Napoca</v>
      </c>
      <c r="C16" s="1" t="str">
        <f>'G1'!A15</f>
        <v>CS Universitatea - NBS - 1 Cluj Napoca</v>
      </c>
      <c r="D16" s="1">
        <v>3</v>
      </c>
      <c r="E16" s="1" t="str">
        <f>B16</f>
        <v>ACS For You - Smart Basketball Cluj Napoca</v>
      </c>
    </row>
    <row r="18" spans="1:5" x14ac:dyDescent="0.2">
      <c r="A18" s="9" t="s">
        <v>39</v>
      </c>
      <c r="E18" s="9" t="s">
        <v>49</v>
      </c>
    </row>
    <row r="19" spans="1:5" x14ac:dyDescent="0.2">
      <c r="B19" s="1" t="str">
        <f>'G1'!A19</f>
        <v>ABC Magic Satu Mare</v>
      </c>
      <c r="C19" s="1" t="str">
        <f>'G1'!A21</f>
        <v>ACS Rookies Oradea</v>
      </c>
      <c r="D19" s="1">
        <v>1</v>
      </c>
      <c r="E19" s="1" t="str">
        <f>C19</f>
        <v>ACS Rookies Oradea</v>
      </c>
    </row>
    <row r="20" spans="1:5" x14ac:dyDescent="0.2">
      <c r="B20" s="1" t="str">
        <f>'G1'!A20</f>
        <v>CSS Bega Timisoara</v>
      </c>
      <c r="C20" s="1" t="str">
        <f>'G1'!A21</f>
        <v>ACS Rookies Oradea</v>
      </c>
      <c r="D20" s="1">
        <v>2</v>
      </c>
      <c r="E20" s="1" t="str">
        <f>B20</f>
        <v>CSS Bega Timisoara</v>
      </c>
    </row>
    <row r="21" spans="1:5" x14ac:dyDescent="0.2">
      <c r="B21" s="1" t="str">
        <f>'G1'!A19</f>
        <v>ABC Magic Satu Mare</v>
      </c>
      <c r="C21" s="1" t="str">
        <f>'G1'!A20</f>
        <v>CSS Bega Timisoara</v>
      </c>
      <c r="D21" s="1">
        <v>3</v>
      </c>
      <c r="E21" s="1" t="str">
        <f>B21</f>
        <v>ABC Magic Satu Mare</v>
      </c>
    </row>
    <row r="23" spans="1:5" x14ac:dyDescent="0.2">
      <c r="A23" s="9" t="s">
        <v>40</v>
      </c>
      <c r="E23" s="9" t="s">
        <v>50</v>
      </c>
    </row>
    <row r="24" spans="1:5" x14ac:dyDescent="0.2">
      <c r="B24" s="1" t="str">
        <f>'G1'!C4</f>
        <v>CS Olimpia Bucuresti</v>
      </c>
      <c r="C24" s="1" t="str">
        <f>'G1'!C6</f>
        <v>C Sportul Studentesc Bucuresti</v>
      </c>
      <c r="D24" s="1">
        <v>1</v>
      </c>
      <c r="E24" s="1" t="str">
        <f>B26</f>
        <v>CS Olimpia Bucuresti</v>
      </c>
    </row>
    <row r="25" spans="1:5" x14ac:dyDescent="0.2">
      <c r="B25" s="1" t="str">
        <f>'G1'!C5</f>
        <v>ABC Leii Bucuresti</v>
      </c>
      <c r="C25" s="1" t="str">
        <f>'G1'!C6</f>
        <v>C Sportul Studentesc Bucuresti</v>
      </c>
      <c r="D25" s="1">
        <v>2</v>
      </c>
      <c r="E25" s="1" t="str">
        <f>C25</f>
        <v>C Sportul Studentesc Bucuresti</v>
      </c>
    </row>
    <row r="26" spans="1:5" x14ac:dyDescent="0.2">
      <c r="B26" s="1" t="str">
        <f>'G1'!C4</f>
        <v>CS Olimpia Bucuresti</v>
      </c>
      <c r="C26" s="1" t="str">
        <f>'G1'!C5</f>
        <v>ABC Leii Bucuresti</v>
      </c>
      <c r="D26" s="1">
        <v>3</v>
      </c>
      <c r="E26" s="1" t="str">
        <f>B25</f>
        <v>ABC Leii Bucuresti</v>
      </c>
    </row>
    <row r="28" spans="1:5" x14ac:dyDescent="0.2">
      <c r="A28" s="9" t="s">
        <v>44</v>
      </c>
      <c r="E28" s="9" t="s">
        <v>51</v>
      </c>
    </row>
    <row r="29" spans="1:5" x14ac:dyDescent="0.2">
      <c r="B29" s="1" t="str">
        <f>'G1'!C9</f>
        <v>LPS Galati</v>
      </c>
      <c r="C29" s="1" t="str">
        <f>'G1'!C11</f>
        <v>CS Laguna Constanta</v>
      </c>
      <c r="D29" s="1">
        <v>1</v>
      </c>
      <c r="E29" s="1" t="str">
        <f>C31</f>
        <v>ACS Academia de Baschet Phoenix Galati</v>
      </c>
    </row>
    <row r="30" spans="1:5" x14ac:dyDescent="0.2">
      <c r="B30" s="1" t="str">
        <f>'G1'!C10</f>
        <v>ACS Academia de Baschet Phoenix Galati</v>
      </c>
      <c r="C30" s="1" t="str">
        <f>'G1'!C11</f>
        <v>CS Laguna Constanta</v>
      </c>
      <c r="D30" s="1">
        <v>2</v>
      </c>
      <c r="E30" s="1" t="str">
        <f>C30</f>
        <v>CS Laguna Constanta</v>
      </c>
    </row>
    <row r="31" spans="1:5" x14ac:dyDescent="0.2">
      <c r="B31" s="1" t="str">
        <f>'G1'!C9</f>
        <v>LPS Galati</v>
      </c>
      <c r="C31" s="1" t="str">
        <f>'G1'!C10</f>
        <v>ACS Academia de Baschet Phoenix Galati</v>
      </c>
      <c r="D31" s="1">
        <v>3</v>
      </c>
      <c r="E31" s="1" t="str">
        <f>B31</f>
        <v>LPS Galati</v>
      </c>
    </row>
    <row r="33" spans="1:5" x14ac:dyDescent="0.2">
      <c r="A33" s="9" t="s">
        <v>45</v>
      </c>
      <c r="E33" s="9" t="s">
        <v>52</v>
      </c>
    </row>
    <row r="34" spans="1:5" x14ac:dyDescent="0.2">
      <c r="B34" s="1" t="str">
        <f>'G1'!C14</f>
        <v>CSS Sfantu Gheorghe</v>
      </c>
      <c r="C34" s="1" t="str">
        <f>'G1'!C16</f>
        <v>CSS Sibiu</v>
      </c>
      <c r="D34" s="1">
        <v>1</v>
      </c>
      <c r="E34" s="1" t="str">
        <f>C36</f>
        <v>LT Nagy Mozes Targu Secuiesc</v>
      </c>
    </row>
    <row r="35" spans="1:5" x14ac:dyDescent="0.2">
      <c r="B35" s="1" t="str">
        <f>'G1'!C15</f>
        <v>LT Nagy Mozes Targu Secuiesc</v>
      </c>
      <c r="C35" s="1" t="str">
        <f>'G1'!C16</f>
        <v>CSS Sibiu</v>
      </c>
      <c r="D35" s="1">
        <v>2</v>
      </c>
      <c r="E35" s="1" t="str">
        <f>B36</f>
        <v>CSS Sfantu Gheorghe</v>
      </c>
    </row>
    <row r="36" spans="1:5" x14ac:dyDescent="0.2">
      <c r="B36" s="1" t="str">
        <f>'G1'!C14</f>
        <v>CSS Sfantu Gheorghe</v>
      </c>
      <c r="C36" s="1" t="str">
        <f>'G1'!C15</f>
        <v>LT Nagy Mozes Targu Secuiesc</v>
      </c>
      <c r="D36" s="1">
        <v>3</v>
      </c>
      <c r="E36" s="1" t="str">
        <f>C35</f>
        <v>CSS Sibiu</v>
      </c>
    </row>
    <row r="43" spans="1:5" x14ac:dyDescent="0.2">
      <c r="A43" s="9"/>
      <c r="E43" s="9"/>
    </row>
    <row r="48" spans="1:5" x14ac:dyDescent="0.2">
      <c r="A48" s="9"/>
      <c r="E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C2A-98A5-4AFF-9E26-241D4CF4EED1}">
  <dimension ref="A1:H23"/>
  <sheetViews>
    <sheetView workbookViewId="0">
      <selection activeCell="E20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16384" width="9.140625" style="1"/>
  </cols>
  <sheetData>
    <row r="1" spans="1:8" x14ac:dyDescent="0.2">
      <c r="A1" s="14" t="s">
        <v>0</v>
      </c>
      <c r="B1" s="14"/>
      <c r="C1" s="14"/>
      <c r="D1" s="14"/>
      <c r="E1" s="14"/>
    </row>
    <row r="2" spans="1:8" x14ac:dyDescent="0.2">
      <c r="A2" s="15" t="s">
        <v>53</v>
      </c>
      <c r="B2" s="15"/>
      <c r="C2" s="15"/>
      <c r="D2" s="15"/>
      <c r="E2" s="15"/>
    </row>
    <row r="3" spans="1:8" x14ac:dyDescent="0.2">
      <c r="A3" s="10" t="s">
        <v>1</v>
      </c>
      <c r="C3" s="10" t="s">
        <v>2</v>
      </c>
      <c r="H3" s="3"/>
    </row>
    <row r="4" spans="1:8" x14ac:dyDescent="0.2">
      <c r="A4" s="1" t="s">
        <v>8</v>
      </c>
      <c r="C4" s="1" t="s">
        <v>17</v>
      </c>
      <c r="H4" s="4"/>
    </row>
    <row r="5" spans="1:8" x14ac:dyDescent="0.2">
      <c r="A5" s="1" t="s">
        <v>14</v>
      </c>
      <c r="C5" s="1" t="s">
        <v>21</v>
      </c>
    </row>
    <row r="6" spans="1:8" x14ac:dyDescent="0.2">
      <c r="A6" s="1" t="s">
        <v>58</v>
      </c>
      <c r="C6" s="1" t="s">
        <v>6</v>
      </c>
      <c r="H6" s="3"/>
    </row>
    <row r="7" spans="1:8" x14ac:dyDescent="0.2">
      <c r="H7" s="4"/>
    </row>
    <row r="8" spans="1:8" x14ac:dyDescent="0.2">
      <c r="A8" s="10" t="s">
        <v>4</v>
      </c>
      <c r="C8" s="10" t="s">
        <v>5</v>
      </c>
    </row>
    <row r="9" spans="1:8" x14ac:dyDescent="0.2">
      <c r="A9" s="1" t="s">
        <v>19</v>
      </c>
      <c r="C9" s="1" t="s">
        <v>7</v>
      </c>
      <c r="H9" s="3"/>
    </row>
    <row r="10" spans="1:8" x14ac:dyDescent="0.2">
      <c r="A10" s="1" t="s">
        <v>59</v>
      </c>
      <c r="C10" s="1" t="s">
        <v>3</v>
      </c>
      <c r="H10" s="4"/>
    </row>
    <row r="11" spans="1:8" x14ac:dyDescent="0.2">
      <c r="A11" s="1" t="s">
        <v>25</v>
      </c>
      <c r="C11" s="1" t="s">
        <v>9</v>
      </c>
      <c r="H11" s="4"/>
    </row>
    <row r="12" spans="1:8" x14ac:dyDescent="0.2">
      <c r="H12" s="4"/>
    </row>
    <row r="13" spans="1:8" x14ac:dyDescent="0.2">
      <c r="A13" s="10" t="s">
        <v>11</v>
      </c>
      <c r="C13" s="10" t="s">
        <v>12</v>
      </c>
      <c r="H13" s="4"/>
    </row>
    <row r="14" spans="1:8" x14ac:dyDescent="0.2">
      <c r="A14" s="1" t="s">
        <v>10</v>
      </c>
      <c r="C14" s="1" t="s">
        <v>18</v>
      </c>
      <c r="H14" s="4"/>
    </row>
    <row r="15" spans="1:8" x14ac:dyDescent="0.2">
      <c r="A15" s="1" t="s">
        <v>24</v>
      </c>
      <c r="C15" s="1" t="s">
        <v>13</v>
      </c>
      <c r="H15" s="4"/>
    </row>
    <row r="16" spans="1:8" x14ac:dyDescent="0.2">
      <c r="A16" s="1" t="s">
        <v>54</v>
      </c>
      <c r="C16" s="1" t="s">
        <v>22</v>
      </c>
      <c r="H16" s="3"/>
    </row>
    <row r="17" spans="1:8" x14ac:dyDescent="0.2">
      <c r="H17" s="4"/>
    </row>
    <row r="18" spans="1:8" x14ac:dyDescent="0.2">
      <c r="A18" s="10" t="s">
        <v>15</v>
      </c>
    </row>
    <row r="19" spans="1:8" x14ac:dyDescent="0.2">
      <c r="A19" s="1" t="s">
        <v>16</v>
      </c>
      <c r="H19" s="4"/>
    </row>
    <row r="20" spans="1:8" x14ac:dyDescent="0.2">
      <c r="A20" s="1" t="s">
        <v>23</v>
      </c>
      <c r="H20" s="3"/>
    </row>
    <row r="21" spans="1:8" x14ac:dyDescent="0.2">
      <c r="A21" s="1" t="s">
        <v>20</v>
      </c>
      <c r="H21" s="4"/>
    </row>
    <row r="22" spans="1:8" x14ac:dyDescent="0.2">
      <c r="H22" s="4"/>
    </row>
    <row r="23" spans="1:8" x14ac:dyDescent="0.2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1DDF-3E34-4025-A724-75271B7D8973}">
  <dimension ref="A1:E48"/>
  <sheetViews>
    <sheetView workbookViewId="0">
      <selection activeCell="C16" sqref="C16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9"/>
      <c r="B1" s="10" t="s">
        <v>0</v>
      </c>
    </row>
    <row r="2" spans="1:5" x14ac:dyDescent="0.2">
      <c r="A2" s="9"/>
      <c r="B2" s="2" t="s">
        <v>53</v>
      </c>
    </row>
    <row r="3" spans="1:5" x14ac:dyDescent="0.2">
      <c r="A3" s="9" t="s">
        <v>1</v>
      </c>
      <c r="E3" s="9" t="s">
        <v>27</v>
      </c>
    </row>
    <row r="4" spans="1:5" x14ac:dyDescent="0.2">
      <c r="D4" s="1">
        <v>1</v>
      </c>
    </row>
    <row r="5" spans="1:5" x14ac:dyDescent="0.2">
      <c r="D5" s="1">
        <v>2</v>
      </c>
    </row>
    <row r="6" spans="1:5" x14ac:dyDescent="0.2">
      <c r="D6" s="1">
        <v>3</v>
      </c>
    </row>
    <row r="8" spans="1:5" x14ac:dyDescent="0.2">
      <c r="A8" s="9" t="s">
        <v>4</v>
      </c>
      <c r="E8" s="9" t="s">
        <v>28</v>
      </c>
    </row>
    <row r="9" spans="1:5" x14ac:dyDescent="0.2">
      <c r="D9" s="1">
        <v>1</v>
      </c>
    </row>
    <row r="10" spans="1:5" x14ac:dyDescent="0.2">
      <c r="D10" s="1">
        <v>2</v>
      </c>
    </row>
    <row r="11" spans="1:5" x14ac:dyDescent="0.2">
      <c r="D11" s="1">
        <v>3</v>
      </c>
    </row>
    <row r="13" spans="1:5" x14ac:dyDescent="0.2">
      <c r="A13" s="9" t="s">
        <v>11</v>
      </c>
      <c r="E13" s="9" t="s">
        <v>29</v>
      </c>
    </row>
    <row r="14" spans="1:5" x14ac:dyDescent="0.2">
      <c r="D14" s="1">
        <v>1</v>
      </c>
    </row>
    <row r="15" spans="1:5" x14ac:dyDescent="0.2">
      <c r="D15" s="1">
        <v>2</v>
      </c>
    </row>
    <row r="16" spans="1:5" x14ac:dyDescent="0.2">
      <c r="D16" s="1">
        <v>3</v>
      </c>
    </row>
    <row r="18" spans="1:5" x14ac:dyDescent="0.2">
      <c r="A18" s="9" t="s">
        <v>15</v>
      </c>
      <c r="E18" s="9" t="s">
        <v>43</v>
      </c>
    </row>
    <row r="19" spans="1:5" x14ac:dyDescent="0.2">
      <c r="D19" s="1">
        <v>1</v>
      </c>
    </row>
    <row r="20" spans="1:5" x14ac:dyDescent="0.2">
      <c r="D20" s="1">
        <v>2</v>
      </c>
    </row>
    <row r="21" spans="1:5" x14ac:dyDescent="0.2">
      <c r="D21" s="1">
        <v>3</v>
      </c>
    </row>
    <row r="23" spans="1:5" x14ac:dyDescent="0.2">
      <c r="A23" s="9" t="s">
        <v>2</v>
      </c>
      <c r="E23" s="9" t="s">
        <v>30</v>
      </c>
    </row>
    <row r="24" spans="1:5" x14ac:dyDescent="0.2">
      <c r="D24" s="1">
        <v>1</v>
      </c>
    </row>
    <row r="25" spans="1:5" x14ac:dyDescent="0.2">
      <c r="D25" s="1">
        <v>2</v>
      </c>
    </row>
    <row r="26" spans="1:5" x14ac:dyDescent="0.2">
      <c r="D26" s="1">
        <v>3</v>
      </c>
    </row>
    <row r="28" spans="1:5" x14ac:dyDescent="0.2">
      <c r="A28" s="9" t="s">
        <v>31</v>
      </c>
      <c r="E28" s="9" t="s">
        <v>32</v>
      </c>
    </row>
    <row r="29" spans="1:5" x14ac:dyDescent="0.2">
      <c r="D29" s="1">
        <v>1</v>
      </c>
    </row>
    <row r="30" spans="1:5" x14ac:dyDescent="0.2">
      <c r="D30" s="1">
        <v>2</v>
      </c>
    </row>
    <row r="31" spans="1:5" x14ac:dyDescent="0.2">
      <c r="D31" s="1">
        <v>3</v>
      </c>
    </row>
    <row r="33" spans="1:5" x14ac:dyDescent="0.2">
      <c r="A33" s="9" t="s">
        <v>33</v>
      </c>
      <c r="E33" s="9" t="s">
        <v>34</v>
      </c>
    </row>
    <row r="34" spans="1:5" x14ac:dyDescent="0.2">
      <c r="D34" s="1">
        <v>1</v>
      </c>
    </row>
    <row r="35" spans="1:5" x14ac:dyDescent="0.2">
      <c r="D35" s="1">
        <v>2</v>
      </c>
    </row>
    <row r="36" spans="1:5" x14ac:dyDescent="0.2">
      <c r="D36" s="1">
        <v>3</v>
      </c>
    </row>
    <row r="43" spans="1:5" x14ac:dyDescent="0.2">
      <c r="A43" s="9"/>
      <c r="E43" s="9"/>
    </row>
    <row r="48" spans="1:5" x14ac:dyDescent="0.2">
      <c r="A48" s="9"/>
      <c r="E4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7C78-2A4E-439A-A11B-39AAB05E6886}">
  <dimension ref="A1:H23"/>
  <sheetViews>
    <sheetView workbookViewId="0">
      <selection activeCell="C11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x14ac:dyDescent="0.2">
      <c r="A1" s="14" t="s">
        <v>0</v>
      </c>
      <c r="B1" s="14"/>
      <c r="C1" s="14"/>
      <c r="D1" s="14"/>
      <c r="E1" s="14"/>
    </row>
    <row r="2" spans="1:5" x14ac:dyDescent="0.2">
      <c r="A2" s="15" t="s">
        <v>60</v>
      </c>
      <c r="B2" s="15"/>
      <c r="C2" s="15"/>
      <c r="D2" s="15"/>
      <c r="E2" s="15"/>
    </row>
    <row r="3" spans="1:5" x14ac:dyDescent="0.2">
      <c r="A3" s="10" t="s">
        <v>1</v>
      </c>
      <c r="C3" s="10" t="s">
        <v>2</v>
      </c>
    </row>
    <row r="4" spans="1:5" x14ac:dyDescent="0.2">
      <c r="A4" s="1" t="s">
        <v>14</v>
      </c>
      <c r="C4" s="1" t="s">
        <v>6</v>
      </c>
    </row>
    <row r="5" spans="1:5" x14ac:dyDescent="0.2">
      <c r="A5" s="1" t="s">
        <v>17</v>
      </c>
      <c r="C5" s="1" t="s">
        <v>8</v>
      </c>
    </row>
    <row r="6" spans="1:5" x14ac:dyDescent="0.2">
      <c r="A6" s="1" t="s">
        <v>25</v>
      </c>
      <c r="C6" s="1" t="s">
        <v>9</v>
      </c>
    </row>
    <row r="8" spans="1:5" x14ac:dyDescent="0.2">
      <c r="A8" s="10" t="s">
        <v>4</v>
      </c>
      <c r="C8" s="10" t="s">
        <v>5</v>
      </c>
    </row>
    <row r="9" spans="1:5" x14ac:dyDescent="0.2">
      <c r="A9" s="1" t="s">
        <v>61</v>
      </c>
      <c r="C9" s="1" t="s">
        <v>21</v>
      </c>
    </row>
    <row r="10" spans="1:5" x14ac:dyDescent="0.2">
      <c r="A10" s="1" t="s">
        <v>7</v>
      </c>
      <c r="C10" s="1" t="s">
        <v>62</v>
      </c>
    </row>
    <row r="11" spans="1:5" x14ac:dyDescent="0.2">
      <c r="A11" s="1" t="s">
        <v>10</v>
      </c>
      <c r="C11" s="1" t="s">
        <v>13</v>
      </c>
    </row>
    <row r="13" spans="1:5" x14ac:dyDescent="0.2">
      <c r="A13" s="10" t="s">
        <v>11</v>
      </c>
      <c r="C13" s="10" t="s">
        <v>12</v>
      </c>
    </row>
    <row r="14" spans="1:5" x14ac:dyDescent="0.2">
      <c r="A14" s="1" t="s">
        <v>19</v>
      </c>
      <c r="C14" s="1" t="s">
        <v>3</v>
      </c>
    </row>
    <row r="15" spans="1:5" x14ac:dyDescent="0.2">
      <c r="A15" s="1" t="s">
        <v>22</v>
      </c>
      <c r="C15" s="1" t="s">
        <v>24</v>
      </c>
    </row>
    <row r="16" spans="1:5" x14ac:dyDescent="0.2">
      <c r="A16" s="1" t="s">
        <v>23</v>
      </c>
      <c r="C16" s="1" t="s">
        <v>18</v>
      </c>
    </row>
    <row r="18" spans="1:8" x14ac:dyDescent="0.2">
      <c r="A18" s="10" t="s">
        <v>15</v>
      </c>
    </row>
    <row r="19" spans="1:8" x14ac:dyDescent="0.2">
      <c r="A19" s="1" t="s">
        <v>54</v>
      </c>
    </row>
    <row r="20" spans="1:8" x14ac:dyDescent="0.2">
      <c r="A20" s="1" t="s">
        <v>20</v>
      </c>
    </row>
    <row r="21" spans="1:8" x14ac:dyDescent="0.2">
      <c r="A21" s="1" t="s">
        <v>16</v>
      </c>
    </row>
    <row r="22" spans="1:8" x14ac:dyDescent="0.2">
      <c r="H22" s="4"/>
    </row>
    <row r="23" spans="1:8" x14ac:dyDescent="0.2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8A3B-3250-4677-AE41-324F07F883B9}">
  <dimension ref="A1:H23"/>
  <sheetViews>
    <sheetView tabSelected="1" workbookViewId="0">
      <selection activeCell="C17" sqref="C17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39.5703125" style="1" bestFit="1" customWidth="1"/>
    <col min="8" max="8" width="2" style="1" customWidth="1"/>
    <col min="9" max="9" width="37.28515625" style="1" bestFit="1" customWidth="1"/>
    <col min="10" max="16384" width="9.140625" style="1"/>
  </cols>
  <sheetData>
    <row r="1" spans="1:5" x14ac:dyDescent="0.2">
      <c r="A1" s="14" t="s">
        <v>0</v>
      </c>
      <c r="B1" s="14"/>
      <c r="C1" s="14"/>
      <c r="D1" s="14"/>
      <c r="E1" s="14"/>
    </row>
    <row r="2" spans="1:5" x14ac:dyDescent="0.2">
      <c r="A2" s="15" t="s">
        <v>63</v>
      </c>
      <c r="B2" s="15"/>
      <c r="C2" s="15"/>
      <c r="D2" s="15"/>
      <c r="E2" s="15"/>
    </row>
    <row r="3" spans="1:5" x14ac:dyDescent="0.2">
      <c r="A3" s="10" t="s">
        <v>1</v>
      </c>
      <c r="C3" s="10" t="s">
        <v>2</v>
      </c>
    </row>
    <row r="4" spans="1:5" x14ac:dyDescent="0.2">
      <c r="A4" s="1" t="s">
        <v>17</v>
      </c>
      <c r="C4" s="1" t="s">
        <v>6</v>
      </c>
    </row>
    <row r="5" spans="1:5" x14ac:dyDescent="0.2">
      <c r="A5" s="1" t="s">
        <v>8</v>
      </c>
      <c r="C5" s="1" t="s">
        <v>14</v>
      </c>
    </row>
    <row r="6" spans="1:5" x14ac:dyDescent="0.2">
      <c r="A6" s="1" t="s">
        <v>13</v>
      </c>
      <c r="C6" s="1" t="s">
        <v>7</v>
      </c>
    </row>
    <row r="8" spans="1:5" x14ac:dyDescent="0.2">
      <c r="A8" s="10" t="s">
        <v>4</v>
      </c>
      <c r="C8" s="10" t="s">
        <v>5</v>
      </c>
    </row>
    <row r="9" spans="1:5" x14ac:dyDescent="0.2">
      <c r="A9" s="1" t="s">
        <v>9</v>
      </c>
      <c r="C9" s="1" t="s">
        <v>25</v>
      </c>
    </row>
    <row r="10" spans="1:5" x14ac:dyDescent="0.2">
      <c r="A10" s="1" t="s">
        <v>21</v>
      </c>
      <c r="C10" s="1" t="s">
        <v>10</v>
      </c>
    </row>
    <row r="11" spans="1:5" x14ac:dyDescent="0.2">
      <c r="A11" s="1" t="s">
        <v>3</v>
      </c>
      <c r="C11" s="1" t="s">
        <v>22</v>
      </c>
    </row>
    <row r="13" spans="1:5" x14ac:dyDescent="0.2">
      <c r="A13" s="10" t="s">
        <v>11</v>
      </c>
      <c r="C13" s="10" t="s">
        <v>12</v>
      </c>
    </row>
    <row r="14" spans="1:5" x14ac:dyDescent="0.2">
      <c r="A14" s="1" t="s">
        <v>62</v>
      </c>
      <c r="C14" s="1" t="s">
        <v>61</v>
      </c>
    </row>
    <row r="15" spans="1:5" x14ac:dyDescent="0.2">
      <c r="A15" s="1" t="s">
        <v>18</v>
      </c>
      <c r="C15" s="1" t="s">
        <v>19</v>
      </c>
    </row>
    <row r="16" spans="1:5" x14ac:dyDescent="0.2">
      <c r="A16" s="1" t="s">
        <v>23</v>
      </c>
      <c r="C16" s="1" t="s">
        <v>54</v>
      </c>
    </row>
    <row r="18" spans="1:8" x14ac:dyDescent="0.2">
      <c r="A18" s="10" t="s">
        <v>15</v>
      </c>
    </row>
    <row r="19" spans="1:8" x14ac:dyDescent="0.2">
      <c r="A19" s="1" t="s">
        <v>24</v>
      </c>
    </row>
    <row r="20" spans="1:8" x14ac:dyDescent="0.2">
      <c r="A20" s="1" t="s">
        <v>20</v>
      </c>
    </row>
    <row r="21" spans="1:8" x14ac:dyDescent="0.2">
      <c r="A21" s="1" t="s">
        <v>16</v>
      </c>
    </row>
    <row r="22" spans="1:8" x14ac:dyDescent="0.2">
      <c r="H22" s="4"/>
    </row>
    <row r="23" spans="1:8" x14ac:dyDescent="0.2">
      <c r="H23" s="3"/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253B-3AF1-4B3A-86F8-952D4A6FCAD1}">
  <dimension ref="A1:S26"/>
  <sheetViews>
    <sheetView workbookViewId="0">
      <selection activeCell="M9" sqref="M9"/>
    </sheetView>
  </sheetViews>
  <sheetFormatPr defaultRowHeight="15" x14ac:dyDescent="0.25"/>
  <cols>
    <col min="1" max="1" width="3" style="5" bestFit="1" customWidth="1"/>
    <col min="2" max="2" width="39.5703125" bestFit="1" customWidth="1"/>
    <col min="3" max="12" width="3.5703125" style="7" customWidth="1"/>
    <col min="13" max="13" width="5.42578125" style="6" bestFit="1" customWidth="1"/>
  </cols>
  <sheetData>
    <row r="1" spans="1:19" x14ac:dyDescent="0.25">
      <c r="A1" s="11"/>
      <c r="B1" s="12"/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3">
        <v>7</v>
      </c>
      <c r="J1" s="13">
        <v>8</v>
      </c>
      <c r="K1" s="13">
        <v>9</v>
      </c>
      <c r="L1" s="13">
        <v>10</v>
      </c>
      <c r="M1" s="13" t="s">
        <v>26</v>
      </c>
    </row>
    <row r="2" spans="1:19" x14ac:dyDescent="0.25">
      <c r="A2" s="5">
        <v>1</v>
      </c>
      <c r="B2" s="4" t="s">
        <v>6</v>
      </c>
      <c r="C2" s="7">
        <v>3</v>
      </c>
      <c r="D2" s="7">
        <v>9</v>
      </c>
      <c r="E2" s="7">
        <v>9</v>
      </c>
      <c r="M2" s="6">
        <f t="shared" ref="M2:M22" si="0">SUM(C2:L2)</f>
        <v>21</v>
      </c>
      <c r="P2" s="1"/>
      <c r="Q2" s="1"/>
      <c r="S2" s="1"/>
    </row>
    <row r="3" spans="1:19" x14ac:dyDescent="0.25">
      <c r="A3" s="5">
        <v>2</v>
      </c>
      <c r="B3" s="3" t="s">
        <v>17</v>
      </c>
      <c r="C3" s="7">
        <v>3</v>
      </c>
      <c r="D3" s="7">
        <v>8</v>
      </c>
      <c r="E3" s="7">
        <v>9</v>
      </c>
      <c r="M3" s="6">
        <f t="shared" si="0"/>
        <v>20</v>
      </c>
      <c r="P3" s="1"/>
      <c r="Q3" s="1"/>
      <c r="S3" s="1"/>
    </row>
    <row r="4" spans="1:19" x14ac:dyDescent="0.25">
      <c r="A4" s="5">
        <v>3</v>
      </c>
      <c r="B4" s="3" t="s">
        <v>14</v>
      </c>
      <c r="C4" s="7">
        <v>3</v>
      </c>
      <c r="D4" s="7">
        <v>9</v>
      </c>
      <c r="E4" s="7">
        <v>8</v>
      </c>
      <c r="M4" s="6">
        <f t="shared" si="0"/>
        <v>20</v>
      </c>
      <c r="P4" s="1"/>
      <c r="Q4" s="1"/>
      <c r="S4" s="1"/>
    </row>
    <row r="5" spans="1:19" x14ac:dyDescent="0.25">
      <c r="A5" s="5">
        <v>4</v>
      </c>
      <c r="B5" s="3" t="s">
        <v>8</v>
      </c>
      <c r="C5" s="7">
        <v>3</v>
      </c>
      <c r="D5" s="7">
        <v>8</v>
      </c>
      <c r="E5" s="7">
        <v>8</v>
      </c>
      <c r="M5" s="6">
        <f t="shared" si="0"/>
        <v>19</v>
      </c>
      <c r="P5" s="1"/>
      <c r="Q5" s="1"/>
      <c r="S5" s="1"/>
    </row>
    <row r="6" spans="1:19" x14ac:dyDescent="0.25">
      <c r="A6" s="5">
        <v>5</v>
      </c>
      <c r="B6" s="4" t="s">
        <v>21</v>
      </c>
      <c r="C6" s="7">
        <v>3</v>
      </c>
      <c r="D6" s="7">
        <v>7</v>
      </c>
      <c r="E6" s="7">
        <v>6</v>
      </c>
      <c r="M6" s="6">
        <f t="shared" si="0"/>
        <v>16</v>
      </c>
      <c r="P6" s="1"/>
      <c r="Q6" s="1"/>
      <c r="S6" s="1"/>
    </row>
    <row r="7" spans="1:19" x14ac:dyDescent="0.25">
      <c r="A7" s="5">
        <v>6</v>
      </c>
      <c r="B7" s="4" t="s">
        <v>9</v>
      </c>
      <c r="C7" s="7">
        <v>2</v>
      </c>
      <c r="D7" s="7">
        <v>7</v>
      </c>
      <c r="E7" s="7">
        <v>7</v>
      </c>
      <c r="M7" s="6">
        <f t="shared" si="0"/>
        <v>16</v>
      </c>
      <c r="P7" s="1"/>
      <c r="Q7" s="1"/>
      <c r="S7" s="1"/>
    </row>
    <row r="8" spans="1:19" x14ac:dyDescent="0.25">
      <c r="A8" s="5">
        <v>7</v>
      </c>
      <c r="B8" s="3" t="s">
        <v>25</v>
      </c>
      <c r="C8" s="7">
        <v>2</v>
      </c>
      <c r="D8" s="7">
        <v>7</v>
      </c>
      <c r="E8" s="7">
        <v>7</v>
      </c>
      <c r="M8" s="6">
        <f t="shared" si="0"/>
        <v>16</v>
      </c>
      <c r="P8" s="1"/>
      <c r="Q8" s="1"/>
      <c r="S8" s="1"/>
    </row>
    <row r="9" spans="1:19" x14ac:dyDescent="0.25">
      <c r="A9" s="5">
        <v>8</v>
      </c>
      <c r="B9" s="3" t="s">
        <v>7</v>
      </c>
      <c r="C9" s="7">
        <v>2</v>
      </c>
      <c r="D9" s="7">
        <v>6</v>
      </c>
      <c r="E9" s="7">
        <v>7</v>
      </c>
      <c r="M9" s="6">
        <f t="shared" si="0"/>
        <v>15</v>
      </c>
      <c r="P9" s="1"/>
      <c r="Q9" s="1"/>
      <c r="S9" s="1"/>
    </row>
    <row r="10" spans="1:19" x14ac:dyDescent="0.25">
      <c r="A10" s="5">
        <v>9</v>
      </c>
      <c r="B10" s="1" t="s">
        <v>61</v>
      </c>
      <c r="C10" s="7">
        <v>3</v>
      </c>
      <c r="D10" s="7">
        <v>7</v>
      </c>
      <c r="E10" s="7">
        <v>5</v>
      </c>
      <c r="M10" s="6">
        <f t="shared" si="0"/>
        <v>15</v>
      </c>
      <c r="P10" s="1"/>
      <c r="Q10" s="1"/>
      <c r="S10" s="1"/>
    </row>
    <row r="11" spans="1:19" x14ac:dyDescent="0.25">
      <c r="A11" s="5">
        <v>10</v>
      </c>
      <c r="B11" s="4" t="s">
        <v>13</v>
      </c>
      <c r="C11" s="7">
        <v>1</v>
      </c>
      <c r="D11" s="7">
        <v>5</v>
      </c>
      <c r="E11" s="7">
        <v>7</v>
      </c>
      <c r="M11" s="6">
        <f t="shared" si="0"/>
        <v>13</v>
      </c>
      <c r="P11" s="1"/>
      <c r="Q11" s="1"/>
      <c r="S11" s="1"/>
    </row>
    <row r="12" spans="1:19" x14ac:dyDescent="0.25">
      <c r="A12" s="5">
        <v>11</v>
      </c>
      <c r="B12" s="1" t="s">
        <v>62</v>
      </c>
      <c r="C12" s="7">
        <v>2</v>
      </c>
      <c r="D12" s="7">
        <v>6</v>
      </c>
      <c r="E12" s="7">
        <v>5</v>
      </c>
      <c r="M12" s="6">
        <f t="shared" si="0"/>
        <v>13</v>
      </c>
      <c r="P12" s="1"/>
      <c r="Q12" s="1"/>
      <c r="S12" s="1"/>
    </row>
    <row r="13" spans="1:19" x14ac:dyDescent="0.25">
      <c r="A13" s="5">
        <v>12</v>
      </c>
      <c r="B13" s="3" t="s">
        <v>10</v>
      </c>
      <c r="C13" s="7">
        <v>2</v>
      </c>
      <c r="D13" s="7">
        <v>5</v>
      </c>
      <c r="E13" s="7">
        <v>6</v>
      </c>
      <c r="M13" s="6">
        <f t="shared" si="0"/>
        <v>13</v>
      </c>
      <c r="P13" s="1"/>
      <c r="Q13" s="1"/>
      <c r="S13" s="1"/>
    </row>
    <row r="14" spans="1:19" x14ac:dyDescent="0.25">
      <c r="A14" s="5">
        <v>13</v>
      </c>
      <c r="B14" s="4" t="s">
        <v>3</v>
      </c>
      <c r="C14" s="7">
        <v>2</v>
      </c>
      <c r="D14" s="7">
        <v>5</v>
      </c>
      <c r="E14" s="7">
        <v>5</v>
      </c>
      <c r="M14" s="6">
        <f t="shared" si="0"/>
        <v>12</v>
      </c>
      <c r="P14" s="1"/>
      <c r="Q14" s="1"/>
      <c r="S14" s="1"/>
    </row>
    <row r="15" spans="1:19" x14ac:dyDescent="0.25">
      <c r="A15" s="5">
        <v>14</v>
      </c>
      <c r="B15" s="4" t="s">
        <v>19</v>
      </c>
      <c r="C15" s="7">
        <v>3</v>
      </c>
      <c r="D15" s="7">
        <v>5</v>
      </c>
      <c r="E15" s="7">
        <v>4</v>
      </c>
      <c r="M15" s="6">
        <f t="shared" si="0"/>
        <v>12</v>
      </c>
      <c r="P15" s="1"/>
      <c r="Q15" s="1"/>
      <c r="R15" s="1"/>
    </row>
    <row r="16" spans="1:19" x14ac:dyDescent="0.25">
      <c r="A16" s="5">
        <v>15</v>
      </c>
      <c r="B16" s="4" t="s">
        <v>22</v>
      </c>
      <c r="C16" s="7">
        <v>1</v>
      </c>
      <c r="D16" s="7">
        <v>4</v>
      </c>
      <c r="E16" s="7">
        <v>5</v>
      </c>
      <c r="M16" s="6">
        <f t="shared" si="0"/>
        <v>10</v>
      </c>
      <c r="P16" s="1"/>
      <c r="Q16" s="1"/>
      <c r="R16" s="1"/>
    </row>
    <row r="17" spans="1:13" x14ac:dyDescent="0.25">
      <c r="A17" s="5">
        <v>16</v>
      </c>
      <c r="B17" s="4" t="s">
        <v>18</v>
      </c>
      <c r="C17" s="7">
        <v>2</v>
      </c>
      <c r="D17" s="7">
        <v>3</v>
      </c>
      <c r="E17" s="7">
        <v>4</v>
      </c>
      <c r="M17" s="6">
        <f t="shared" si="0"/>
        <v>9</v>
      </c>
    </row>
    <row r="18" spans="1:13" x14ac:dyDescent="0.25">
      <c r="A18" s="5">
        <v>17</v>
      </c>
      <c r="B18" s="4" t="s">
        <v>24</v>
      </c>
      <c r="C18" s="7">
        <v>1</v>
      </c>
      <c r="D18" s="7">
        <v>4</v>
      </c>
      <c r="E18" s="7">
        <v>3</v>
      </c>
      <c r="M18" s="6">
        <f t="shared" si="0"/>
        <v>8</v>
      </c>
    </row>
    <row r="19" spans="1:13" x14ac:dyDescent="0.25">
      <c r="A19" s="5">
        <v>18</v>
      </c>
      <c r="B19" s="4" t="s">
        <v>54</v>
      </c>
      <c r="C19" s="7">
        <v>1</v>
      </c>
      <c r="D19" s="7">
        <v>3</v>
      </c>
      <c r="E19" s="7">
        <v>3</v>
      </c>
      <c r="M19" s="6">
        <f t="shared" si="0"/>
        <v>7</v>
      </c>
    </row>
    <row r="20" spans="1:13" x14ac:dyDescent="0.25">
      <c r="A20" s="5">
        <v>19</v>
      </c>
      <c r="B20" s="4" t="s">
        <v>23</v>
      </c>
      <c r="C20" s="7">
        <v>1</v>
      </c>
      <c r="D20" s="7">
        <v>3</v>
      </c>
      <c r="E20" s="7">
        <v>3</v>
      </c>
      <c r="M20" s="6">
        <f t="shared" si="0"/>
        <v>7</v>
      </c>
    </row>
    <row r="21" spans="1:13" x14ac:dyDescent="0.25">
      <c r="A21" s="5">
        <v>20</v>
      </c>
      <c r="B21" s="3" t="s">
        <v>20</v>
      </c>
      <c r="C21" s="7">
        <v>1</v>
      </c>
      <c r="D21" s="7">
        <v>2</v>
      </c>
      <c r="E21" s="7">
        <v>2</v>
      </c>
      <c r="M21" s="6">
        <f t="shared" si="0"/>
        <v>5</v>
      </c>
    </row>
    <row r="22" spans="1:13" x14ac:dyDescent="0.25">
      <c r="A22" s="5">
        <v>21</v>
      </c>
      <c r="B22" s="3" t="s">
        <v>16</v>
      </c>
      <c r="C22" s="7">
        <v>1</v>
      </c>
      <c r="D22" s="7">
        <v>1</v>
      </c>
      <c r="E22" s="7">
        <v>1</v>
      </c>
      <c r="M22" s="6">
        <f t="shared" si="0"/>
        <v>3</v>
      </c>
    </row>
    <row r="24" spans="1:13" x14ac:dyDescent="0.25">
      <c r="B24" s="8"/>
    </row>
    <row r="25" spans="1:13" x14ac:dyDescent="0.25">
      <c r="B25" s="8"/>
    </row>
    <row r="26" spans="1:13" x14ac:dyDescent="0.25">
      <c r="B26" s="8"/>
    </row>
  </sheetData>
  <sortState xmlns:xlrd2="http://schemas.microsoft.com/office/spreadsheetml/2017/richdata2" ref="B2:M22">
    <sortCondition descending="1" ref="M2:M22"/>
    <sortCondition ref="B2:B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G1</vt:lpstr>
      <vt:lpstr>E1</vt:lpstr>
      <vt:lpstr>G2</vt:lpstr>
      <vt:lpstr>E2</vt:lpstr>
      <vt:lpstr>G3</vt:lpstr>
      <vt:lpstr>G4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2019-11-12T14:24:01Z</dcterms:modified>
</cp:coreProperties>
</file>