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1" documentId="13_ncr:1_{6ED12763-77E4-456B-8754-70253BE8C4F3}" xr6:coauthVersionLast="44" xr6:coauthVersionMax="44" xr10:uidLastSave="{44704CF8-6D3F-4F3C-83E0-53C8317D1CFD}"/>
  <bookViews>
    <workbookView xWindow="-120" yWindow="-120" windowWidth="20730" windowHeight="11160" activeTab="2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Clasamen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E30" i="2"/>
  <c r="E29" i="2"/>
  <c r="E34" i="2"/>
  <c r="E26" i="2"/>
  <c r="E25" i="2"/>
  <c r="E24" i="2"/>
  <c r="E19" i="2"/>
  <c r="E16" i="2"/>
  <c r="E15" i="2"/>
  <c r="E14" i="2"/>
  <c r="E11" i="2"/>
  <c r="E10" i="2"/>
  <c r="E9" i="2"/>
  <c r="E6" i="2"/>
  <c r="E5" i="2"/>
  <c r="E4" i="2"/>
  <c r="C36" i="2" l="1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C25" i="2"/>
  <c r="B25" i="2"/>
  <c r="C24" i="2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B9" i="2"/>
  <c r="C6" i="2"/>
  <c r="B6" i="2"/>
  <c r="C5" i="2"/>
  <c r="B5" i="2"/>
  <c r="C4" i="2"/>
  <c r="B4" i="2"/>
  <c r="M8" i="5"/>
  <c r="M9" i="5"/>
  <c r="M16" i="5"/>
  <c r="M13" i="5"/>
  <c r="M17" i="5"/>
  <c r="M5" i="5"/>
  <c r="M12" i="5"/>
  <c r="M18" i="5"/>
  <c r="M4" i="5"/>
  <c r="M15" i="5"/>
  <c r="M6" i="5"/>
  <c r="M3" i="5"/>
  <c r="M14" i="5"/>
  <c r="M2" i="5"/>
  <c r="M11" i="5"/>
  <c r="M7" i="5"/>
  <c r="M10" i="5"/>
</calcChain>
</file>

<file path=xl/sharedStrings.xml><?xml version="1.0" encoding="utf-8"?>
<sst xmlns="http://schemas.openxmlformats.org/spreadsheetml/2006/main" count="110" uniqueCount="58">
  <si>
    <t>Etapa 1</t>
  </si>
  <si>
    <t>Grupa A1</t>
  </si>
  <si>
    <t>Grupa B1</t>
  </si>
  <si>
    <t>CS Olimpia Bucuresti</t>
  </si>
  <si>
    <t>C Sportul Studentesc Bucuresti</t>
  </si>
  <si>
    <t>ABC Leii Bucuresti</t>
  </si>
  <si>
    <t>Grupa A2</t>
  </si>
  <si>
    <t>Grupa B2</t>
  </si>
  <si>
    <t>ACS Dan Dacian Bucuresti</t>
  </si>
  <si>
    <t>ACS Rookies Oradea</t>
  </si>
  <si>
    <t>Grupa A3</t>
  </si>
  <si>
    <t>Grupa B3</t>
  </si>
  <si>
    <t>CSS - CSM Targoviste</t>
  </si>
  <si>
    <t>Grupa A4</t>
  </si>
  <si>
    <t>---</t>
  </si>
  <si>
    <t>Campionatul National U14 - Feminin</t>
  </si>
  <si>
    <t>ACS Primo Megaball Pitesti</t>
  </si>
  <si>
    <t>BC Slam Bucuresti</t>
  </si>
  <si>
    <t>CSM Moinesti</t>
  </si>
  <si>
    <t>L.A.P.I. Dej</t>
  </si>
  <si>
    <t>CS Universitatea Cluj Napoca</t>
  </si>
  <si>
    <t>ACS Sepsi SIC Sfantu Gheorghe</t>
  </si>
  <si>
    <t>CSS Craiova</t>
  </si>
  <si>
    <t>CSM VSK C Miercurea Ciuc</t>
  </si>
  <si>
    <t>ACS BC Starters Iasi</t>
  </si>
  <si>
    <t>CSM Ploiesti</t>
  </si>
  <si>
    <t>Total</t>
  </si>
  <si>
    <t>Grupa 1</t>
  </si>
  <si>
    <t>Grupa 2</t>
  </si>
  <si>
    <t>Grupa 3</t>
  </si>
  <si>
    <t>Grupa 4</t>
  </si>
  <si>
    <t>Grupa 5</t>
  </si>
  <si>
    <t>Grupa 6</t>
  </si>
  <si>
    <t>Grupa 7</t>
  </si>
  <si>
    <t>Clasament 1</t>
  </si>
  <si>
    <t>Clasament 2</t>
  </si>
  <si>
    <t>Clasament 3</t>
  </si>
  <si>
    <t>Clasament 4</t>
  </si>
  <si>
    <t>Clasament 5</t>
  </si>
  <si>
    <t>Grupe 6</t>
  </si>
  <si>
    <t>Clasament 6</t>
  </si>
  <si>
    <t>Grupe 7</t>
  </si>
  <si>
    <t>Clasament 7</t>
  </si>
  <si>
    <t>Etapa 1 - 28 sau 29.09.2019</t>
  </si>
  <si>
    <t>Etapa 2 - 12 sau 13.10.2019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</si>
  <si>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</si>
  <si>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</si>
  <si>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</si>
  <si>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</si>
  <si>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</si>
  <si>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</si>
  <si>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</si>
  <si>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</si>
  <si>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</si>
  <si>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ACS Champions - C.S.S. nr.6 Bucuresti</t>
  </si>
  <si>
    <t>ACS Sepsi Sic Sfantu Gheorghe</t>
  </si>
  <si>
    <t>ACS Champions - CSS nr.6 Bucuresti</t>
  </si>
  <si>
    <t>Etapa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</si>
</sst>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quotePrefix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E15" sqref="E15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13" t="s">
        <v>15</v>
      </c>
      <c r="B1" s="13"/>
      <c r="C1" s="13"/>
      <c r="D1" s="13"/>
      <c r="E1" s="13"/>
    </row>
    <row r="2" spans="1:8" x14ac:dyDescent="0.2">
      <c r="A2" s="14" t="s">
        <v>0</v>
      </c>
      <c r="B2" s="14"/>
      <c r="C2" s="14"/>
      <c r="D2" s="14"/>
      <c r="E2" s="14"/>
    </row>
    <row r="3" spans="1:8" x14ac:dyDescent="0.2">
      <c r="A3" s="11" t="s">
        <v>27</v>
      </c>
      <c r="C3" s="11" t="s">
        <v>31</v>
      </c>
    </row>
    <row r="4" spans="1:8" x14ac:dyDescent="0.2">
      <c r="A4" s="4" t="s">
        <v>22</v>
      </c>
      <c r="C4" s="5" t="s">
        <v>9</v>
      </c>
    </row>
    <row r="5" spans="1:8" x14ac:dyDescent="0.2">
      <c r="A5" s="4" t="s">
        <v>54</v>
      </c>
      <c r="C5" s="4" t="s">
        <v>19</v>
      </c>
      <c r="H5" s="6"/>
    </row>
    <row r="6" spans="1:8" x14ac:dyDescent="0.2">
      <c r="A6" s="4" t="s">
        <v>5</v>
      </c>
      <c r="C6" s="4" t="s">
        <v>20</v>
      </c>
    </row>
    <row r="8" spans="1:8" x14ac:dyDescent="0.2">
      <c r="A8" s="11" t="s">
        <v>28</v>
      </c>
      <c r="C8" s="11" t="s">
        <v>32</v>
      </c>
      <c r="H8" s="5"/>
    </row>
    <row r="9" spans="1:8" x14ac:dyDescent="0.2">
      <c r="A9" s="5" t="s">
        <v>4</v>
      </c>
      <c r="C9" s="4" t="s">
        <v>16</v>
      </c>
      <c r="H9" s="5"/>
    </row>
    <row r="10" spans="1:8" x14ac:dyDescent="0.2">
      <c r="A10" s="5" t="s">
        <v>12</v>
      </c>
      <c r="C10" s="4" t="s">
        <v>23</v>
      </c>
    </row>
    <row r="11" spans="1:8" x14ac:dyDescent="0.2">
      <c r="A11" s="5" t="s">
        <v>17</v>
      </c>
      <c r="C11" s="6" t="s">
        <v>55</v>
      </c>
      <c r="H11" s="5"/>
    </row>
    <row r="13" spans="1:8" x14ac:dyDescent="0.2">
      <c r="A13" s="11" t="s">
        <v>29</v>
      </c>
      <c r="C13" s="11" t="s">
        <v>33</v>
      </c>
    </row>
    <row r="14" spans="1:8" x14ac:dyDescent="0.2">
      <c r="A14" s="5" t="s">
        <v>25</v>
      </c>
      <c r="C14" s="4" t="s">
        <v>3</v>
      </c>
    </row>
    <row r="15" spans="1:8" x14ac:dyDescent="0.2">
      <c r="A15" s="4" t="s">
        <v>24</v>
      </c>
      <c r="C15" s="3" t="s">
        <v>14</v>
      </c>
      <c r="H15" s="5"/>
    </row>
    <row r="16" spans="1:8" x14ac:dyDescent="0.2">
      <c r="A16" s="4" t="s">
        <v>18</v>
      </c>
      <c r="C16" s="3" t="s">
        <v>14</v>
      </c>
    </row>
    <row r="18" spans="1:8" x14ac:dyDescent="0.2">
      <c r="A18" s="11" t="s">
        <v>30</v>
      </c>
    </row>
    <row r="19" spans="1:8" x14ac:dyDescent="0.2">
      <c r="A19" s="5" t="s">
        <v>8</v>
      </c>
      <c r="H19" s="5"/>
    </row>
    <row r="20" spans="1:8" x14ac:dyDescent="0.2">
      <c r="A20" s="3" t="s">
        <v>14</v>
      </c>
    </row>
    <row r="21" spans="1:8" x14ac:dyDescent="0.2">
      <c r="A21" s="3" t="s">
        <v>14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FDB4-A11E-499B-9C3D-07A4C554DAE1}">
  <dimension ref="A1:E48"/>
  <sheetViews>
    <sheetView topLeftCell="A7" workbookViewId="0">
      <selection activeCell="H29" sqref="H29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15</v>
      </c>
    </row>
    <row r="2" spans="1:5" x14ac:dyDescent="0.2">
      <c r="A2" s="12"/>
      <c r="B2" s="2" t="s">
        <v>43</v>
      </c>
    </row>
    <row r="3" spans="1:5" x14ac:dyDescent="0.2">
      <c r="A3" s="12" t="s">
        <v>27</v>
      </c>
      <c r="E3" s="12" t="s">
        <v>34</v>
      </c>
    </row>
    <row r="4" spans="1:5" x14ac:dyDescent="0.2">
      <c r="B4" s="1" t="str">
        <f>'G1'!A4</f>
        <v>CSS Craiova</v>
      </c>
      <c r="C4" s="1" t="str">
        <f>'G1'!A6</f>
        <v>ABC Leii Bucuresti</v>
      </c>
      <c r="D4" s="1">
        <v>1</v>
      </c>
      <c r="E4" s="1" t="str">
        <f>C6</f>
        <v>ACS Champions - C.S.S. nr.6 Bucuresti</v>
      </c>
    </row>
    <row r="5" spans="1:5" x14ac:dyDescent="0.2">
      <c r="B5" s="1" t="str">
        <f>'G1'!A5</f>
        <v>ACS Champions - C.S.S. nr.6 Bucuresti</v>
      </c>
      <c r="C5" s="1" t="str">
        <f>'G1'!A6</f>
        <v>ABC Leii Bucuresti</v>
      </c>
      <c r="D5" s="1">
        <v>2</v>
      </c>
      <c r="E5" s="1" t="str">
        <f>B6</f>
        <v>CSS Craiova</v>
      </c>
    </row>
    <row r="6" spans="1:5" x14ac:dyDescent="0.2">
      <c r="B6" s="1" t="str">
        <f>'G1'!A4</f>
        <v>CSS Craiova</v>
      </c>
      <c r="C6" s="1" t="str">
        <f>'G1'!A5</f>
        <v>ACS Champions - C.S.S. nr.6 Bucuresti</v>
      </c>
      <c r="D6" s="1">
        <v>3</v>
      </c>
      <c r="E6" s="1" t="str">
        <f>C5</f>
        <v>ABC Leii Bucuresti</v>
      </c>
    </row>
    <row r="8" spans="1:5" x14ac:dyDescent="0.2">
      <c r="A8" s="12" t="s">
        <v>28</v>
      </c>
      <c r="E8" s="12" t="s">
        <v>35</v>
      </c>
    </row>
    <row r="9" spans="1:5" x14ac:dyDescent="0.2">
      <c r="B9" s="1" t="str">
        <f>'G1'!A9</f>
        <v>C Sportul Studentesc Bucuresti</v>
      </c>
      <c r="C9" s="1" t="str">
        <f>'G1'!A11</f>
        <v>BC Slam Bucuresti</v>
      </c>
      <c r="D9" s="1">
        <v>1</v>
      </c>
      <c r="E9" s="1" t="str">
        <f>C9</f>
        <v>BC Slam Bucuresti</v>
      </c>
    </row>
    <row r="10" spans="1:5" x14ac:dyDescent="0.2">
      <c r="B10" s="1" t="str">
        <f>'G1'!A10</f>
        <v>CSS - CSM Targoviste</v>
      </c>
      <c r="C10" s="1" t="str">
        <f>'G1'!A11</f>
        <v>BC Slam Bucuresti</v>
      </c>
      <c r="D10" s="1">
        <v>2</v>
      </c>
      <c r="E10" s="1" t="str">
        <f>B9</f>
        <v>C Sportul Studentesc Bucuresti</v>
      </c>
    </row>
    <row r="11" spans="1:5" x14ac:dyDescent="0.2">
      <c r="B11" s="1" t="str">
        <f>'G1'!A9</f>
        <v>C Sportul Studentesc Bucuresti</v>
      </c>
      <c r="C11" s="1" t="str">
        <f>'G1'!A10</f>
        <v>CSS - CSM Targoviste</v>
      </c>
      <c r="D11" s="1">
        <v>3</v>
      </c>
      <c r="E11" s="1" t="str">
        <f>C11</f>
        <v>CSS - CSM Targoviste</v>
      </c>
    </row>
    <row r="13" spans="1:5" x14ac:dyDescent="0.2">
      <c r="A13" s="12" t="s">
        <v>29</v>
      </c>
      <c r="E13" s="12" t="s">
        <v>36</v>
      </c>
    </row>
    <row r="14" spans="1:5" x14ac:dyDescent="0.2">
      <c r="B14" s="1" t="str">
        <f>'G1'!A14</f>
        <v>CSM Ploiesti</v>
      </c>
      <c r="C14" s="1" t="str">
        <f>'G1'!A16</f>
        <v>CSM Moinesti</v>
      </c>
      <c r="D14" s="1">
        <v>1</v>
      </c>
      <c r="E14" s="1" t="str">
        <f>B16</f>
        <v>CSM Ploiesti</v>
      </c>
    </row>
    <row r="15" spans="1:5" x14ac:dyDescent="0.2">
      <c r="B15" s="1" t="str">
        <f>'G1'!A15</f>
        <v>ACS BC Starters Iasi</v>
      </c>
      <c r="C15" s="1" t="str">
        <f>'G1'!A16</f>
        <v>CSM Moinesti</v>
      </c>
      <c r="D15" s="1">
        <v>2</v>
      </c>
      <c r="E15" s="1" t="str">
        <f>B15</f>
        <v>ACS BC Starters Iasi</v>
      </c>
    </row>
    <row r="16" spans="1:5" x14ac:dyDescent="0.2">
      <c r="B16" s="1" t="str">
        <f>'G1'!A14</f>
        <v>CSM Ploiesti</v>
      </c>
      <c r="C16" s="1" t="str">
        <f>'G1'!A15</f>
        <v>ACS BC Starters Iasi</v>
      </c>
      <c r="D16" s="1">
        <v>3</v>
      </c>
      <c r="E16" s="1" t="str">
        <f>C14</f>
        <v>CSM Moinesti</v>
      </c>
    </row>
    <row r="18" spans="1:5" x14ac:dyDescent="0.2">
      <c r="A18" s="12" t="s">
        <v>30</v>
      </c>
      <c r="E18" s="12" t="s">
        <v>37</v>
      </c>
    </row>
    <row r="19" spans="1:5" x14ac:dyDescent="0.2">
      <c r="B19" s="1" t="str">
        <f>'G1'!A19</f>
        <v>ACS Dan Dacian Bucuresti</v>
      </c>
      <c r="C19" s="1" t="str">
        <f>'G1'!A21</f>
        <v>---</v>
      </c>
      <c r="D19" s="1">
        <v>1</v>
      </c>
      <c r="E19" s="1" t="str">
        <f>B19</f>
        <v>ACS Dan Dacian Bucuresti</v>
      </c>
    </row>
    <row r="20" spans="1:5" x14ac:dyDescent="0.2">
      <c r="B20" s="1" t="str">
        <f>'G1'!A20</f>
        <v>---</v>
      </c>
      <c r="C20" s="1" t="str">
        <f>'G1'!A21</f>
        <v>---</v>
      </c>
      <c r="D20" s="1">
        <v>2</v>
      </c>
    </row>
    <row r="21" spans="1:5" x14ac:dyDescent="0.2">
      <c r="B21" s="1" t="str">
        <f>'G1'!A19</f>
        <v>ACS Dan Dacian Bucuresti</v>
      </c>
      <c r="C21" s="1" t="str">
        <f>'G1'!A20</f>
        <v>---</v>
      </c>
      <c r="D21" s="1">
        <v>3</v>
      </c>
    </row>
    <row r="23" spans="1:5" x14ac:dyDescent="0.2">
      <c r="A23" s="12" t="s">
        <v>31</v>
      </c>
      <c r="E23" s="12" t="s">
        <v>38</v>
      </c>
    </row>
    <row r="24" spans="1:5" x14ac:dyDescent="0.2">
      <c r="B24" s="1" t="str">
        <f>'G1'!C4</f>
        <v>ACS Rookies Oradea</v>
      </c>
      <c r="C24" s="1" t="str">
        <f>'G1'!C6</f>
        <v>CS Universitatea Cluj Napoca</v>
      </c>
      <c r="D24" s="1">
        <v>1</v>
      </c>
      <c r="E24" s="1" t="str">
        <f>B26</f>
        <v>ACS Rookies Oradea</v>
      </c>
    </row>
    <row r="25" spans="1:5" x14ac:dyDescent="0.2">
      <c r="B25" s="1" t="str">
        <f>'G1'!C5</f>
        <v>L.A.P.I. Dej</v>
      </c>
      <c r="C25" s="1" t="str">
        <f>'G1'!C6</f>
        <v>CS Universitatea Cluj Napoca</v>
      </c>
      <c r="D25" s="1">
        <v>2</v>
      </c>
      <c r="E25" s="1" t="str">
        <f>C24</f>
        <v>CS Universitatea Cluj Napoca</v>
      </c>
    </row>
    <row r="26" spans="1:5" x14ac:dyDescent="0.2">
      <c r="B26" s="1" t="str">
        <f>'G1'!C4</f>
        <v>ACS Rookies Oradea</v>
      </c>
      <c r="C26" s="1" t="str">
        <f>'G1'!C5</f>
        <v>L.A.P.I. Dej</v>
      </c>
      <c r="D26" s="1">
        <v>3</v>
      </c>
      <c r="E26" s="1" t="str">
        <f>C26</f>
        <v>L.A.P.I. Dej</v>
      </c>
    </row>
    <row r="28" spans="1:5" x14ac:dyDescent="0.2">
      <c r="A28" s="12" t="s">
        <v>39</v>
      </c>
      <c r="E28" s="12" t="s">
        <v>40</v>
      </c>
    </row>
    <row r="29" spans="1:5" x14ac:dyDescent="0.2">
      <c r="B29" s="1" t="str">
        <f>'G1'!C9</f>
        <v>ACS Primo Megaball Pitesti</v>
      </c>
      <c r="C29" s="1" t="str">
        <f>'G1'!C11</f>
        <v>ACS Sepsi Sic Sfantu Gheorghe</v>
      </c>
      <c r="D29" s="1">
        <v>1</v>
      </c>
      <c r="E29" s="1" t="str">
        <f>C29</f>
        <v>ACS Sepsi Sic Sfantu Gheorghe</v>
      </c>
    </row>
    <row r="30" spans="1:5" x14ac:dyDescent="0.2">
      <c r="B30" s="1" t="str">
        <f>'G1'!C10</f>
        <v>CSM VSK C Miercurea Ciuc</v>
      </c>
      <c r="C30" s="1" t="str">
        <f>'G1'!C11</f>
        <v>ACS Sepsi Sic Sfantu Gheorghe</v>
      </c>
      <c r="D30" s="1">
        <v>2</v>
      </c>
      <c r="E30" s="1" t="str">
        <f>B29</f>
        <v>ACS Primo Megaball Pitesti</v>
      </c>
    </row>
    <row r="31" spans="1:5" x14ac:dyDescent="0.2">
      <c r="B31" s="1" t="str">
        <f>'G1'!C9</f>
        <v>ACS Primo Megaball Pitesti</v>
      </c>
      <c r="C31" s="1" t="str">
        <f>'G1'!C10</f>
        <v>CSM VSK C Miercurea Ciuc</v>
      </c>
      <c r="D31" s="1">
        <v>3</v>
      </c>
      <c r="E31" s="1" t="str">
        <f>B30</f>
        <v>CSM VSK C Miercurea Ciuc</v>
      </c>
    </row>
    <row r="33" spans="1:5" x14ac:dyDescent="0.2">
      <c r="A33" s="12" t="s">
        <v>41</v>
      </c>
      <c r="E33" s="12" t="s">
        <v>42</v>
      </c>
    </row>
    <row r="34" spans="1:5" x14ac:dyDescent="0.2">
      <c r="B34" s="1" t="str">
        <f>'G1'!C14</f>
        <v>CS Olimpia Bucuresti</v>
      </c>
      <c r="C34" s="1" t="str">
        <f>'G1'!C16</f>
        <v>---</v>
      </c>
      <c r="D34" s="1">
        <v>1</v>
      </c>
      <c r="E34" s="1" t="str">
        <f>B34</f>
        <v>CS Olimpia Bucuresti</v>
      </c>
    </row>
    <row r="35" spans="1:5" x14ac:dyDescent="0.2">
      <c r="B35" s="1" t="str">
        <f>'G1'!C15</f>
        <v>---</v>
      </c>
      <c r="C35" s="1" t="str">
        <f>'G1'!C16</f>
        <v>---</v>
      </c>
      <c r="D35" s="1">
        <v>2</v>
      </c>
    </row>
    <row r="36" spans="1:5" x14ac:dyDescent="0.2">
      <c r="B36" s="1" t="str">
        <f>'G1'!C14</f>
        <v>CS Olimpia Bucuresti</v>
      </c>
      <c r="C36" s="1" t="str">
        <f>'G1'!C15</f>
        <v>---</v>
      </c>
      <c r="D36" s="1">
        <v>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BBA-0204-46EE-A7D3-71867FF787D7}">
  <dimension ref="A1:H24"/>
  <sheetViews>
    <sheetView tabSelected="1" workbookViewId="0">
      <selection activeCell="E19" sqref="E3:E19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13" t="s">
        <v>15</v>
      </c>
      <c r="B1" s="13"/>
      <c r="C1" s="13"/>
      <c r="D1" s="13"/>
      <c r="E1" s="13"/>
    </row>
    <row r="2" spans="1:8" x14ac:dyDescent="0.2">
      <c r="A2" s="14" t="s">
        <v>57</v>
      </c>
      <c r="B2" s="14"/>
      <c r="C2" s="14"/>
      <c r="D2" s="14"/>
      <c r="E2" s="14"/>
    </row>
    <row r="3" spans="1:8" x14ac:dyDescent="0.2">
      <c r="A3" s="11" t="s">
        <v>1</v>
      </c>
      <c r="C3" s="11" t="s">
        <v>2</v>
      </c>
      <c r="E3" s="4"/>
    </row>
    <row r="4" spans="1:8" x14ac:dyDescent="0.2">
      <c r="A4" s="4" t="s">
        <v>56</v>
      </c>
      <c r="C4" s="5" t="s">
        <v>8</v>
      </c>
      <c r="E4" s="5"/>
    </row>
    <row r="5" spans="1:8" x14ac:dyDescent="0.2">
      <c r="A5" s="5" t="s">
        <v>9</v>
      </c>
      <c r="C5" s="6" t="s">
        <v>21</v>
      </c>
      <c r="E5" s="5"/>
      <c r="H5" s="5"/>
    </row>
    <row r="6" spans="1:8" x14ac:dyDescent="0.2">
      <c r="A6" s="5" t="s">
        <v>17</v>
      </c>
      <c r="C6" s="4" t="s">
        <v>3</v>
      </c>
      <c r="E6" s="6"/>
    </row>
    <row r="7" spans="1:8" x14ac:dyDescent="0.2">
      <c r="E7" s="5"/>
    </row>
    <row r="8" spans="1:8" x14ac:dyDescent="0.2">
      <c r="A8" s="11" t="s">
        <v>6</v>
      </c>
      <c r="C8" s="11" t="s">
        <v>7</v>
      </c>
      <c r="E8" s="4"/>
      <c r="H8" s="5"/>
    </row>
    <row r="9" spans="1:8" x14ac:dyDescent="0.2">
      <c r="A9" s="5" t="s">
        <v>25</v>
      </c>
      <c r="C9" s="4" t="s">
        <v>24</v>
      </c>
      <c r="E9" s="5"/>
      <c r="H9" s="5"/>
    </row>
    <row r="10" spans="1:8" x14ac:dyDescent="0.2">
      <c r="A10" s="4" t="s">
        <v>16</v>
      </c>
      <c r="C10" s="5" t="s">
        <v>4</v>
      </c>
      <c r="E10" s="4"/>
    </row>
    <row r="11" spans="1:8" x14ac:dyDescent="0.2">
      <c r="A11" s="4" t="s">
        <v>20</v>
      </c>
      <c r="C11" s="4" t="s">
        <v>22</v>
      </c>
      <c r="E11" s="4"/>
      <c r="H11" s="5"/>
    </row>
    <row r="12" spans="1:8" x14ac:dyDescent="0.2">
      <c r="E12" s="5"/>
    </row>
    <row r="13" spans="1:8" x14ac:dyDescent="0.2">
      <c r="A13" s="11" t="s">
        <v>10</v>
      </c>
      <c r="C13" s="11" t="s">
        <v>11</v>
      </c>
      <c r="E13" s="4"/>
    </row>
    <row r="14" spans="1:8" x14ac:dyDescent="0.2">
      <c r="A14" s="4" t="s">
        <v>5</v>
      </c>
      <c r="C14" s="4" t="s">
        <v>18</v>
      </c>
      <c r="E14" s="4"/>
      <c r="H14" s="6"/>
    </row>
    <row r="15" spans="1:8" x14ac:dyDescent="0.2">
      <c r="A15" s="4" t="s">
        <v>23</v>
      </c>
      <c r="C15" s="3" t="s">
        <v>14</v>
      </c>
      <c r="E15" s="4"/>
      <c r="H15" s="5"/>
    </row>
    <row r="16" spans="1:8" x14ac:dyDescent="0.2">
      <c r="A16" s="5" t="s">
        <v>12</v>
      </c>
      <c r="C16" s="3" t="s">
        <v>14</v>
      </c>
      <c r="E16" s="4"/>
    </row>
    <row r="17" spans="1:8" x14ac:dyDescent="0.2">
      <c r="E17" s="4"/>
    </row>
    <row r="18" spans="1:8" x14ac:dyDescent="0.2">
      <c r="A18" s="11" t="s">
        <v>13</v>
      </c>
      <c r="E18" s="5"/>
    </row>
    <row r="19" spans="1:8" x14ac:dyDescent="0.2">
      <c r="A19" s="4" t="s">
        <v>19</v>
      </c>
      <c r="E19" s="4"/>
      <c r="H19" s="5"/>
    </row>
    <row r="20" spans="1:8" x14ac:dyDescent="0.2">
      <c r="A20" s="3" t="s">
        <v>14</v>
      </c>
    </row>
    <row r="21" spans="1:8" x14ac:dyDescent="0.2">
      <c r="A21" s="3" t="s">
        <v>14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ADB1-8A6B-48AD-A212-AB0E77AC82F9}">
  <dimension ref="A1:E48"/>
  <sheetViews>
    <sheetView workbookViewId="0">
      <selection activeCell="B5" sqref="B5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15</v>
      </c>
    </row>
    <row r="2" spans="1:5" x14ac:dyDescent="0.2">
      <c r="A2" s="12"/>
      <c r="B2" s="2" t="s">
        <v>44</v>
      </c>
    </row>
    <row r="3" spans="1:5" x14ac:dyDescent="0.2">
      <c r="A3" s="12" t="s">
        <v>1</v>
      </c>
      <c r="E3" s="12" t="s">
        <v>45</v>
      </c>
    </row>
    <row r="4" spans="1:5" x14ac:dyDescent="0.2">
      <c r="D4" s="1">
        <v>1</v>
      </c>
    </row>
    <row r="5" spans="1:5" x14ac:dyDescent="0.2">
      <c r="D5" s="1">
        <v>2</v>
      </c>
    </row>
    <row r="6" spans="1:5" x14ac:dyDescent="0.2">
      <c r="D6" s="1">
        <v>3</v>
      </c>
    </row>
    <row r="8" spans="1:5" x14ac:dyDescent="0.2">
      <c r="A8" s="12" t="s">
        <v>6</v>
      </c>
      <c r="E8" s="12" t="s">
        <v>46</v>
      </c>
    </row>
    <row r="9" spans="1:5" x14ac:dyDescent="0.2">
      <c r="D9" s="1">
        <v>1</v>
      </c>
    </row>
    <row r="10" spans="1:5" x14ac:dyDescent="0.2">
      <c r="D10" s="1">
        <v>2</v>
      </c>
    </row>
    <row r="11" spans="1:5" x14ac:dyDescent="0.2">
      <c r="D11" s="1">
        <v>3</v>
      </c>
    </row>
    <row r="13" spans="1:5" x14ac:dyDescent="0.2">
      <c r="A13" s="12" t="s">
        <v>10</v>
      </c>
      <c r="E13" s="12" t="s">
        <v>47</v>
      </c>
    </row>
    <row r="14" spans="1:5" x14ac:dyDescent="0.2">
      <c r="D14" s="1">
        <v>1</v>
      </c>
    </row>
    <row r="15" spans="1:5" x14ac:dyDescent="0.2">
      <c r="D15" s="1">
        <v>2</v>
      </c>
    </row>
    <row r="16" spans="1:5" x14ac:dyDescent="0.2">
      <c r="D16" s="1">
        <v>3</v>
      </c>
    </row>
    <row r="18" spans="1:5" x14ac:dyDescent="0.2">
      <c r="A18" s="12" t="s">
        <v>13</v>
      </c>
      <c r="E18" s="12" t="s">
        <v>48</v>
      </c>
    </row>
    <row r="19" spans="1:5" x14ac:dyDescent="0.2">
      <c r="D19" s="1">
        <v>1</v>
      </c>
    </row>
    <row r="20" spans="1:5" x14ac:dyDescent="0.2">
      <c r="D20" s="1">
        <v>2</v>
      </c>
    </row>
    <row r="21" spans="1:5" x14ac:dyDescent="0.2">
      <c r="D21" s="1">
        <v>3</v>
      </c>
    </row>
    <row r="23" spans="1:5" x14ac:dyDescent="0.2">
      <c r="A23" s="12" t="s">
        <v>2</v>
      </c>
      <c r="E23" s="12" t="s">
        <v>49</v>
      </c>
    </row>
    <row r="24" spans="1:5" x14ac:dyDescent="0.2">
      <c r="D24" s="1">
        <v>1</v>
      </c>
    </row>
    <row r="25" spans="1:5" x14ac:dyDescent="0.2">
      <c r="D25" s="1">
        <v>2</v>
      </c>
    </row>
    <row r="26" spans="1:5" x14ac:dyDescent="0.2">
      <c r="D26" s="1">
        <v>3</v>
      </c>
    </row>
    <row r="28" spans="1:5" x14ac:dyDescent="0.2">
      <c r="A28" s="12" t="s">
        <v>50</v>
      </c>
      <c r="E28" s="12" t="s">
        <v>51</v>
      </c>
    </row>
    <row r="29" spans="1:5" x14ac:dyDescent="0.2">
      <c r="D29" s="1">
        <v>1</v>
      </c>
    </row>
    <row r="30" spans="1:5" x14ac:dyDescent="0.2">
      <c r="D30" s="1">
        <v>2</v>
      </c>
    </row>
    <row r="31" spans="1:5" x14ac:dyDescent="0.2">
      <c r="D31" s="1">
        <v>3</v>
      </c>
    </row>
    <row r="33" spans="1:5" x14ac:dyDescent="0.2">
      <c r="A33" s="12" t="s">
        <v>52</v>
      </c>
      <c r="E33" s="12" t="s">
        <v>53</v>
      </c>
    </row>
    <row r="34" spans="1:5" x14ac:dyDescent="0.2">
      <c r="D34" s="1">
        <v>1</v>
      </c>
    </row>
    <row r="35" spans="1:5" x14ac:dyDescent="0.2">
      <c r="D35" s="1">
        <v>2</v>
      </c>
    </row>
    <row r="36" spans="1:5" x14ac:dyDescent="0.2">
      <c r="D36" s="1">
        <v>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5C25-AD25-4141-B1C2-37D78DCB4D42}">
  <dimension ref="A1:M22"/>
  <sheetViews>
    <sheetView workbookViewId="0">
      <selection activeCell="P16" sqref="P16"/>
    </sheetView>
  </sheetViews>
  <sheetFormatPr defaultRowHeight="15" x14ac:dyDescent="0.25"/>
  <cols>
    <col min="1" max="1" width="3" style="7" bestFit="1" customWidth="1"/>
    <col min="2" max="2" width="37.28515625" bestFit="1" customWidth="1"/>
    <col min="3" max="12" width="3.5703125" style="10" customWidth="1"/>
    <col min="13" max="13" width="5.42578125" style="8" bestFit="1" customWidth="1"/>
  </cols>
  <sheetData>
    <row r="1" spans="1:13" x14ac:dyDescent="0.25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 t="s">
        <v>26</v>
      </c>
    </row>
    <row r="2" spans="1:13" x14ac:dyDescent="0.25">
      <c r="A2" s="7">
        <v>1</v>
      </c>
      <c r="B2" s="4" t="s">
        <v>56</v>
      </c>
      <c r="C2" s="10">
        <v>3</v>
      </c>
      <c r="M2" s="8">
        <f t="shared" ref="M2:M18" si="0">SUM(C2:L2)</f>
        <v>3</v>
      </c>
    </row>
    <row r="3" spans="1:13" x14ac:dyDescent="0.25">
      <c r="A3" s="7">
        <v>2</v>
      </c>
      <c r="B3" s="5" t="s">
        <v>8</v>
      </c>
      <c r="C3" s="10">
        <v>3</v>
      </c>
      <c r="M3" s="8">
        <f t="shared" si="0"/>
        <v>3</v>
      </c>
    </row>
    <row r="4" spans="1:13" x14ac:dyDescent="0.25">
      <c r="A4" s="7">
        <v>3</v>
      </c>
      <c r="B4" s="5" t="s">
        <v>9</v>
      </c>
      <c r="C4" s="10">
        <v>3</v>
      </c>
      <c r="M4" s="8">
        <f t="shared" si="0"/>
        <v>3</v>
      </c>
    </row>
    <row r="5" spans="1:13" x14ac:dyDescent="0.25">
      <c r="A5" s="7">
        <v>4</v>
      </c>
      <c r="B5" s="6" t="s">
        <v>21</v>
      </c>
      <c r="C5" s="10">
        <v>3</v>
      </c>
      <c r="M5" s="8">
        <f t="shared" si="0"/>
        <v>3</v>
      </c>
    </row>
    <row r="6" spans="1:13" x14ac:dyDescent="0.25">
      <c r="A6" s="7">
        <v>5</v>
      </c>
      <c r="B6" s="5" t="s">
        <v>17</v>
      </c>
      <c r="C6" s="10">
        <v>3</v>
      </c>
      <c r="M6" s="8">
        <f t="shared" si="0"/>
        <v>3</v>
      </c>
    </row>
    <row r="7" spans="1:13" x14ac:dyDescent="0.25">
      <c r="A7" s="7">
        <v>6</v>
      </c>
      <c r="B7" s="4" t="s">
        <v>3</v>
      </c>
      <c r="C7" s="10">
        <v>3</v>
      </c>
      <c r="M7" s="8">
        <f t="shared" si="0"/>
        <v>3</v>
      </c>
    </row>
    <row r="8" spans="1:13" x14ac:dyDescent="0.25">
      <c r="A8" s="7">
        <v>7</v>
      </c>
      <c r="B8" s="5" t="s">
        <v>25</v>
      </c>
      <c r="C8" s="10">
        <v>3</v>
      </c>
      <c r="M8" s="8">
        <f t="shared" si="0"/>
        <v>3</v>
      </c>
    </row>
    <row r="9" spans="1:13" x14ac:dyDescent="0.25">
      <c r="A9" s="7">
        <v>8</v>
      </c>
      <c r="B9" s="4" t="s">
        <v>24</v>
      </c>
      <c r="C9" s="10">
        <v>2</v>
      </c>
      <c r="M9" s="8">
        <f t="shared" si="0"/>
        <v>2</v>
      </c>
    </row>
    <row r="10" spans="1:13" x14ac:dyDescent="0.25">
      <c r="A10" s="7">
        <v>9</v>
      </c>
      <c r="B10" s="4" t="s">
        <v>16</v>
      </c>
      <c r="C10" s="10">
        <v>2</v>
      </c>
      <c r="M10" s="8">
        <f t="shared" si="0"/>
        <v>2</v>
      </c>
    </row>
    <row r="11" spans="1:13" x14ac:dyDescent="0.25">
      <c r="A11" s="7">
        <v>10</v>
      </c>
      <c r="B11" s="5" t="s">
        <v>4</v>
      </c>
      <c r="C11" s="10">
        <v>2</v>
      </c>
      <c r="M11" s="8">
        <f t="shared" si="0"/>
        <v>2</v>
      </c>
    </row>
    <row r="12" spans="1:13" x14ac:dyDescent="0.25">
      <c r="A12" s="7">
        <v>11</v>
      </c>
      <c r="B12" s="4" t="s">
        <v>20</v>
      </c>
      <c r="C12" s="10">
        <v>2</v>
      </c>
      <c r="M12" s="8">
        <f t="shared" si="0"/>
        <v>2</v>
      </c>
    </row>
    <row r="13" spans="1:13" x14ac:dyDescent="0.25">
      <c r="A13" s="7">
        <v>12</v>
      </c>
      <c r="B13" s="4" t="s">
        <v>22</v>
      </c>
      <c r="C13" s="10">
        <v>2</v>
      </c>
      <c r="M13" s="8">
        <f t="shared" si="0"/>
        <v>2</v>
      </c>
    </row>
    <row r="14" spans="1:13" x14ac:dyDescent="0.25">
      <c r="A14" s="7">
        <v>13</v>
      </c>
      <c r="B14" s="4" t="s">
        <v>5</v>
      </c>
      <c r="C14" s="10">
        <v>1</v>
      </c>
      <c r="M14" s="8">
        <f t="shared" si="0"/>
        <v>1</v>
      </c>
    </row>
    <row r="15" spans="1:13" x14ac:dyDescent="0.25">
      <c r="A15" s="7">
        <v>14</v>
      </c>
      <c r="B15" s="4" t="s">
        <v>18</v>
      </c>
      <c r="C15" s="10">
        <v>1</v>
      </c>
      <c r="M15" s="8">
        <f t="shared" si="0"/>
        <v>1</v>
      </c>
    </row>
    <row r="16" spans="1:13" x14ac:dyDescent="0.25">
      <c r="A16" s="7">
        <v>15</v>
      </c>
      <c r="B16" s="4" t="s">
        <v>23</v>
      </c>
      <c r="C16" s="10">
        <v>1</v>
      </c>
      <c r="M16" s="8">
        <f t="shared" si="0"/>
        <v>1</v>
      </c>
    </row>
    <row r="17" spans="1:13" x14ac:dyDescent="0.25">
      <c r="A17" s="7">
        <v>16</v>
      </c>
      <c r="B17" s="5" t="s">
        <v>12</v>
      </c>
      <c r="C17" s="10">
        <v>1</v>
      </c>
      <c r="M17" s="8">
        <f t="shared" si="0"/>
        <v>1</v>
      </c>
    </row>
    <row r="18" spans="1:13" x14ac:dyDescent="0.25">
      <c r="A18" s="7">
        <v>17</v>
      </c>
      <c r="B18" s="4" t="s">
        <v>19</v>
      </c>
      <c r="C18" s="10">
        <v>1</v>
      </c>
      <c r="M18" s="8">
        <f t="shared" si="0"/>
        <v>1</v>
      </c>
    </row>
    <row r="19" spans="1:13" x14ac:dyDescent="0.25">
      <c r="B19" s="9"/>
    </row>
    <row r="20" spans="1:13" x14ac:dyDescent="0.25">
      <c r="B20" s="1"/>
    </row>
    <row r="21" spans="1:13" x14ac:dyDescent="0.25">
      <c r="B21" s="1"/>
    </row>
    <row r="22" spans="1:13" x14ac:dyDescent="0.25">
      <c r="B22" s="9"/>
    </row>
  </sheetData>
  <sortState xmlns:xlrd2="http://schemas.microsoft.com/office/spreadsheetml/2017/richdata2" ref="B2:M18">
    <sortCondition descending="1" ref="M2:M18"/>
    <sortCondition ref="B2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G1</vt:lpstr>
      <vt:lpstr>E1</vt:lpstr>
      <vt:lpstr>G2</vt:lpstr>
      <vt:lpstr>E2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2019-10-02T10:02:26Z</dcterms:modified>
</cp:coreProperties>
</file>